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<sst xmlns="http://schemas.openxmlformats.org/spreadsheetml/2006/main" count="158" uniqueCount="101">
  <si>
    <t>Weekend 18 January - 20 January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</si>
  <si>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</si>
  <si>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</si>
  <si>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</si>
  <si>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</si>
  <si>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</si>
  <si>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</si>
  <si>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</si>
  <si>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</si>
  <si>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</si>
  <si>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</si>
  <si>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Les Miserables</t>
  </si>
  <si>
    <t>UK</t>
  </si>
  <si>
    <t>Universal</t>
  </si>
  <si>
    <t>Django Unchained</t>
  </si>
  <si>
    <t>USA</t>
  </si>
  <si>
    <t>Sony</t>
  </si>
  <si>
    <t>-</t>
  </si>
  <si>
    <t>Life of Pi</t>
  </si>
  <si>
    <t>20th Century Fox</t>
  </si>
  <si>
    <t>The Impossible</t>
  </si>
  <si>
    <t>Spa</t>
  </si>
  <si>
    <t>eOne Films</t>
  </si>
  <si>
    <t>Gangster Squad</t>
  </si>
  <si>
    <t>Warner Bros</t>
  </si>
  <si>
    <t>The Hobbit: An Unexpected Journey</t>
  </si>
  <si>
    <t>New Zealand/USA</t>
  </si>
  <si>
    <t>Monsters, Inc. 3D</t>
  </si>
  <si>
    <t>Disney</t>
  </si>
  <si>
    <t>Quartet</t>
  </si>
  <si>
    <t>Momentum</t>
  </si>
  <si>
    <t>Jack Reacher</t>
  </si>
  <si>
    <t>Paramount</t>
  </si>
  <si>
    <t>Parental Guidance</t>
  </si>
  <si>
    <t>Pitch Perfect</t>
  </si>
  <si>
    <t>Texas Chainsaw 3D</t>
  </si>
  <si>
    <t>Lions Gate</t>
  </si>
  <si>
    <t>Rise of the Guardians</t>
  </si>
  <si>
    <t>Tinker Bell and the Secret of the Wings 3D</t>
  </si>
  <si>
    <t>The Wee Man</t>
  </si>
  <si>
    <t>Carnaby International</t>
  </si>
  <si>
    <t>Total</t>
  </si>
  <si>
    <t>Other UK films</t>
  </si>
  <si>
    <t>Skyfall</t>
  </si>
  <si>
    <t>UK/USA</t>
  </si>
  <si>
    <t>Sony Pictures</t>
  </si>
  <si>
    <t>Seven Psychopaths</t>
  </si>
  <si>
    <t>Frankenweenie</t>
  </si>
  <si>
    <t>McCullin</t>
  </si>
  <si>
    <t>Artificial Eye</t>
  </si>
  <si>
    <t>Midnight's Children</t>
  </si>
  <si>
    <t>UK/Can/Ind</t>
  </si>
  <si>
    <t>Sightseers</t>
  </si>
  <si>
    <t>StudioCanal</t>
  </si>
  <si>
    <t>Nativity 2: Danger in the Manger!</t>
  </si>
  <si>
    <t>Great Expectations</t>
  </si>
  <si>
    <t>Other openers</t>
  </si>
  <si>
    <t>The Sessions</t>
  </si>
  <si>
    <t>V/H/S</t>
  </si>
  <si>
    <t>Celal &amp; Ceren</t>
  </si>
  <si>
    <t>Tur</t>
  </si>
  <si>
    <t>Kinostar</t>
  </si>
  <si>
    <t>Samar</t>
  </si>
  <si>
    <t>Ind</t>
  </si>
  <si>
    <t>Ayngaran</t>
  </si>
  <si>
    <t>Mumbai Mirror</t>
  </si>
  <si>
    <t>Tip Top Entertainment</t>
  </si>
  <si>
    <t>Ballroom Dancer</t>
  </si>
  <si>
    <t>USA/Den</t>
  </si>
  <si>
    <t>Dogwoof</t>
  </si>
  <si>
    <t>Comments on this week's top 15 results</t>
  </si>
  <si>
    <t>Against last weekend: -36%</t>
  </si>
  <si>
    <t>Against last year: +4%</t>
  </si>
  <si>
    <t>Rolling 52 week ranking: 24th</t>
  </si>
  <si>
    <t>UK* films in top 15: 3</t>
  </si>
  <si>
    <t>UK* share of top 15 gross: 36.8%</t>
  </si>
  <si>
    <t>* Includes domestic productions and co-productions</t>
  </si>
  <si>
    <r>
      <t xml:space="preserve">Excluding previews the weekend gross for </t>
    </r>
    <r>
      <rPr>
        <i/>
        <sz val="10"/>
        <rFont val="Arial"/>
        <family val="2"/>
      </rPr>
      <t>Gangster Squad</t>
    </r>
    <r>
      <rPr>
        <sz val="10"/>
        <rFont val="Arial"/>
        <family val="2"/>
      </rPr>
      <t xml:space="preserve"> has decreased by 56%; excluding previews the weekend gross for </t>
    </r>
    <r>
      <rPr>
        <i/>
        <sz val="10"/>
        <rFont val="Arial"/>
        <family val="2"/>
      </rPr>
      <t>Texas Chainsaw 3D</t>
    </r>
    <r>
      <rPr>
        <sz val="10"/>
        <rFont val="Arial"/>
        <family val="2"/>
      </rPr>
      <t xml:space="preserve"> has decreased by 72%.</t>
    </r>
  </si>
  <si>
    <t>Openers next week - 25 January 2013</t>
  </si>
  <si>
    <t>Won't Back Down</t>
  </si>
  <si>
    <t>The Last Stand</t>
  </si>
  <si>
    <t>Movie 43</t>
  </si>
  <si>
    <t>Lincoln</t>
  </si>
  <si>
    <t>Zero Dark Thirty</t>
  </si>
  <si>
    <t>I Am</t>
  </si>
  <si>
    <t>Omniverse</t>
  </si>
  <si>
    <t>Karaoglan</t>
  </si>
  <si>
    <t>Vogue Film</t>
  </si>
  <si>
    <t>The Liability</t>
  </si>
  <si>
    <t>Revolver</t>
  </si>
  <si>
    <t>Race 2</t>
  </si>
  <si>
    <t>UTV</t>
  </si>
  <si>
    <t>Sep</t>
  </si>
  <si>
    <t>Pol</t>
  </si>
  <si>
    <t>Project London Films</t>
  </si>
  <si>
    <t>Tu Mera 22 Main Tera 22</t>
  </si>
  <si>
    <t>Urban Vibez</t>
  </si>
  <si>
    <t>Vishwaroopam</t>
  </si>
  <si>
    <t>The King of Pigs</t>
  </si>
  <si>
    <t>S Korea</t>
  </si>
  <si>
    <t>Terracotta Distribution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</si>
</sst>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48" applyFont="1">
      <alignment/>
      <protection/>
    </xf>
    <xf numFmtId="169" fontId="0" fillId="0" borderId="0" xfId="0" applyNumberFormat="1" applyFont="1" applyFill="1" applyAlignment="1">
      <alignment horizontal="center" vertical="center"/>
    </xf>
    <xf numFmtId="169" fontId="0" fillId="0" borderId="0" xfId="32" applyNumberFormat="1" applyFont="1" applyAlignment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69" fontId="0" fillId="0" borderId="0" xfId="58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70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urrency 2" xfId="28"/>
    <cellStyle name="Normal 10" xfId="29"/>
    <cellStyle name="Normal 11" xfId="30"/>
    <cellStyle name="Normal 11 2" xfId="31"/>
    <cellStyle name="Normal 12" xfId="32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4 2" xfId="40"/>
    <cellStyle name="Normal 4 3" xfId="41"/>
    <cellStyle name="Normal 5" xfId="42"/>
    <cellStyle name="Normal 6" xfId="43"/>
    <cellStyle name="Normal 6 2" xfId="44"/>
    <cellStyle name="Normal 6 3" xfId="45"/>
    <cellStyle name="Normal 7" xfId="46"/>
    <cellStyle name="Normal 7 2" xfId="47"/>
    <cellStyle name="Normal 8" xfId="48"/>
    <cellStyle name="Normal 8 2" xfId="49"/>
    <cellStyle name="Normal 9" xfId="50"/>
    <cellStyle name="Normal 9 2" xfId="51"/>
    <cellStyle name="Percent 2" xfId="52"/>
    <cellStyle name="Percent 2 2" xfId="53"/>
    <cellStyle name="Percent 2 3" xfId="54"/>
    <cellStyle name="Percent 3" xfId="55"/>
    <cellStyle name="Percent 4" xfId="56"/>
    <cellStyle name="Percent 4 2" xfId="57"/>
    <cellStyle name="Percent 5" xfId="58"/>
    <cellStyle name="Percent 5 2" xfId="59"/>
    <cellStyle name="Percent 6" xfId="60"/>
    <cellStyle name="Percent 7" xfId="61"/>
    <cellStyle name="Percent 8" xfId="62"/>
    <cellStyle name="Percent 9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9" t="s">
        <v>7</v>
      </c>
      <c r="H2" s="9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5">
        <v>4406828</v>
      </c>
      <c r="E3" s="13" t="s">
        <v>13</v>
      </c>
      <c r="F3" s="15">
        <v>-45.7820757921607</v>
      </c>
      <c r="G3" s="4">
        <v>2</v>
      </c>
      <c r="H3" s="4">
        <v>599</v>
      </c>
      <c r="I3" s="16">
        <f>D3/H3</f>
        <v>7356.974958263773</v>
      </c>
      <c r="J3" s="5">
        <v>17360303</v>
      </c>
    </row>
    <row r="4" spans="1:10" ht="12.75">
      <c r="A4" s="1">
        <v>2</v>
      </c>
      <c r="B4" s="13" t="s">
        <v>14</v>
      </c>
      <c r="C4" s="14" t="s">
        <v>15</v>
      </c>
      <c r="D4" s="5">
        <v>2801312</v>
      </c>
      <c r="E4" s="13" t="s">
        <v>16</v>
      </c>
      <c r="F4" s="15" t="s">
        <v>17</v>
      </c>
      <c r="G4" s="4">
        <v>1</v>
      </c>
      <c r="H4" s="4">
        <v>445</v>
      </c>
      <c r="I4" s="16">
        <f aca="true" t="shared" si="0" ref="I4:I17">D4/H4</f>
        <v>6295.083146067415</v>
      </c>
      <c r="J4" s="5">
        <v>2801312</v>
      </c>
    </row>
    <row r="5" spans="1:10" ht="12.75">
      <c r="A5" s="1">
        <v>3</v>
      </c>
      <c r="B5" s="13" t="s">
        <v>18</v>
      </c>
      <c r="C5" s="14" t="s">
        <v>15</v>
      </c>
      <c r="D5" s="5">
        <v>1201163</v>
      </c>
      <c r="E5" s="13" t="s">
        <v>19</v>
      </c>
      <c r="F5" s="15">
        <v>-48.65931809507039</v>
      </c>
      <c r="G5" s="4">
        <v>5</v>
      </c>
      <c r="H5" s="4">
        <v>480</v>
      </c>
      <c r="I5" s="16">
        <f t="shared" si="0"/>
        <v>2502.422916666667</v>
      </c>
      <c r="J5" s="5">
        <v>24147499</v>
      </c>
    </row>
    <row r="6" spans="1:10" ht="12.75">
      <c r="A6" s="1">
        <v>4</v>
      </c>
      <c r="B6" s="13" t="s">
        <v>20</v>
      </c>
      <c r="C6" s="14" t="s">
        <v>21</v>
      </c>
      <c r="D6" s="5">
        <v>1094321</v>
      </c>
      <c r="E6" s="13" t="s">
        <v>22</v>
      </c>
      <c r="F6" s="15">
        <v>-41.23414564628759</v>
      </c>
      <c r="G6" s="4">
        <v>3</v>
      </c>
      <c r="H6" s="4">
        <v>399</v>
      </c>
      <c r="I6" s="16">
        <f t="shared" si="0"/>
        <v>2742.659147869674</v>
      </c>
      <c r="J6" s="5">
        <v>9120400</v>
      </c>
    </row>
    <row r="7" spans="1:10" ht="12.75">
      <c r="A7" s="1">
        <v>5</v>
      </c>
      <c r="B7" s="13" t="s">
        <v>23</v>
      </c>
      <c r="C7" s="17" t="s">
        <v>15</v>
      </c>
      <c r="D7" s="5">
        <v>791799</v>
      </c>
      <c r="E7" s="13" t="s">
        <v>24</v>
      </c>
      <c r="F7" s="15">
        <v>-62.12600700081411</v>
      </c>
      <c r="G7" s="4">
        <v>2</v>
      </c>
      <c r="H7" s="4">
        <v>417</v>
      </c>
      <c r="I7" s="16">
        <f t="shared" si="0"/>
        <v>1898.7985611510792</v>
      </c>
      <c r="J7" s="5">
        <v>3890342</v>
      </c>
    </row>
    <row r="8" spans="1:10" ht="12.75">
      <c r="A8" s="1">
        <v>6</v>
      </c>
      <c r="B8" s="13" t="s">
        <v>25</v>
      </c>
      <c r="C8" s="14" t="s">
        <v>26</v>
      </c>
      <c r="D8" s="5">
        <v>765437</v>
      </c>
      <c r="E8" s="13" t="s">
        <v>24</v>
      </c>
      <c r="F8" s="15">
        <v>-58.8730558464439</v>
      </c>
      <c r="G8" s="4">
        <v>6</v>
      </c>
      <c r="H8" s="4">
        <v>442</v>
      </c>
      <c r="I8" s="16">
        <f t="shared" si="0"/>
        <v>1731.7579185520362</v>
      </c>
      <c r="J8" s="5">
        <v>49997203</v>
      </c>
    </row>
    <row r="9" spans="1:10" ht="12.75">
      <c r="A9" s="1">
        <v>7</v>
      </c>
      <c r="B9" s="13" t="s">
        <v>27</v>
      </c>
      <c r="C9" s="17" t="s">
        <v>15</v>
      </c>
      <c r="D9" s="5">
        <v>681247</v>
      </c>
      <c r="E9" s="13" t="s">
        <v>28</v>
      </c>
      <c r="F9" s="15" t="s">
        <v>17</v>
      </c>
      <c r="G9" s="4">
        <v>1</v>
      </c>
      <c r="H9" s="4">
        <v>358</v>
      </c>
      <c r="I9" s="16">
        <f t="shared" si="0"/>
        <v>1902.9245810055866</v>
      </c>
      <c r="J9" s="5">
        <v>681247</v>
      </c>
    </row>
    <row r="10" spans="1:10" ht="12.75">
      <c r="A10" s="1">
        <v>8</v>
      </c>
      <c r="B10" s="13" t="s">
        <v>29</v>
      </c>
      <c r="C10" s="17" t="s">
        <v>12</v>
      </c>
      <c r="D10" s="5">
        <v>355518</v>
      </c>
      <c r="E10" s="13" t="s">
        <v>30</v>
      </c>
      <c r="F10" s="15">
        <v>-60.13607989872498</v>
      </c>
      <c r="G10" s="4">
        <v>3</v>
      </c>
      <c r="H10" s="4">
        <v>407</v>
      </c>
      <c r="I10" s="16">
        <f t="shared" si="0"/>
        <v>873.5085995085996</v>
      </c>
      <c r="J10" s="5">
        <v>5904503</v>
      </c>
    </row>
    <row r="11" spans="1:10" ht="12.75">
      <c r="A11" s="1">
        <v>9</v>
      </c>
      <c r="B11" s="13" t="s">
        <v>31</v>
      </c>
      <c r="C11" s="14" t="s">
        <v>15</v>
      </c>
      <c r="D11" s="5">
        <v>212540</v>
      </c>
      <c r="E11" s="13" t="s">
        <v>32</v>
      </c>
      <c r="F11" s="15">
        <v>-69.19902093057969</v>
      </c>
      <c r="G11" s="4">
        <v>4</v>
      </c>
      <c r="H11" s="4">
        <v>264</v>
      </c>
      <c r="I11" s="16">
        <f t="shared" si="0"/>
        <v>805.0757575757576</v>
      </c>
      <c r="J11" s="5">
        <v>9126695</v>
      </c>
    </row>
    <row r="12" spans="1:10" ht="12.75">
      <c r="A12" s="1">
        <v>10</v>
      </c>
      <c r="B12" s="13" t="s">
        <v>33</v>
      </c>
      <c r="C12" s="14" t="s">
        <v>15</v>
      </c>
      <c r="D12" s="5">
        <v>206060</v>
      </c>
      <c r="E12" s="13" t="s">
        <v>19</v>
      </c>
      <c r="F12" s="15">
        <v>-48.69368842234212</v>
      </c>
      <c r="G12" s="4">
        <v>4</v>
      </c>
      <c r="H12" s="4">
        <v>354</v>
      </c>
      <c r="I12" s="16">
        <f t="shared" si="0"/>
        <v>582.090395480226</v>
      </c>
      <c r="J12" s="5">
        <v>4224758</v>
      </c>
    </row>
    <row r="13" spans="1:10" ht="12.75">
      <c r="A13" s="1">
        <v>11</v>
      </c>
      <c r="B13" s="13" t="s">
        <v>34</v>
      </c>
      <c r="C13" s="14" t="s">
        <v>15</v>
      </c>
      <c r="D13" s="5">
        <v>195396</v>
      </c>
      <c r="E13" s="13" t="s">
        <v>13</v>
      </c>
      <c r="F13" s="15">
        <v>-56.885736035568904</v>
      </c>
      <c r="G13" s="4">
        <v>5</v>
      </c>
      <c r="H13" s="4">
        <v>266</v>
      </c>
      <c r="I13" s="16">
        <f t="shared" si="0"/>
        <v>734.5714285714286</v>
      </c>
      <c r="J13" s="5">
        <v>6119366</v>
      </c>
    </row>
    <row r="14" spans="1:10" ht="12.75">
      <c r="A14" s="1">
        <v>12</v>
      </c>
      <c r="B14" s="13" t="s">
        <v>35</v>
      </c>
      <c r="C14" s="17" t="s">
        <v>15</v>
      </c>
      <c r="D14" s="5">
        <v>185425</v>
      </c>
      <c r="E14" s="13" t="s">
        <v>36</v>
      </c>
      <c r="F14" s="15">
        <v>-85.13907199846122</v>
      </c>
      <c r="G14" s="4">
        <v>2</v>
      </c>
      <c r="H14" s="4">
        <v>257</v>
      </c>
      <c r="I14" s="16">
        <f t="shared" si="0"/>
        <v>721.4980544747082</v>
      </c>
      <c r="J14" s="5">
        <v>1756002</v>
      </c>
    </row>
    <row r="15" spans="1:10" ht="12.75">
      <c r="A15" s="1">
        <v>13</v>
      </c>
      <c r="B15" s="13" t="s">
        <v>37</v>
      </c>
      <c r="C15" s="17" t="s">
        <v>15</v>
      </c>
      <c r="D15" s="5">
        <v>124297</v>
      </c>
      <c r="E15" s="13" t="s">
        <v>32</v>
      </c>
      <c r="F15" s="15">
        <v>-55.32291921268673</v>
      </c>
      <c r="G15" s="4">
        <v>8</v>
      </c>
      <c r="H15" s="4">
        <v>403</v>
      </c>
      <c r="I15" s="16">
        <f t="shared" si="0"/>
        <v>308.42928039702235</v>
      </c>
      <c r="J15" s="5">
        <v>11809818</v>
      </c>
    </row>
    <row r="16" spans="1:10" ht="12.75">
      <c r="A16" s="1">
        <v>14</v>
      </c>
      <c r="B16" s="13" t="s">
        <v>38</v>
      </c>
      <c r="C16" s="17" t="s">
        <v>15</v>
      </c>
      <c r="D16" s="5">
        <v>109171</v>
      </c>
      <c r="E16" s="13" t="s">
        <v>28</v>
      </c>
      <c r="F16" s="15">
        <v>-50.402744020171276</v>
      </c>
      <c r="G16" s="4">
        <v>6</v>
      </c>
      <c r="H16" s="4">
        <v>371</v>
      </c>
      <c r="I16" s="16">
        <f t="shared" si="0"/>
        <v>294.2614555256065</v>
      </c>
      <c r="J16" s="5">
        <v>3798612</v>
      </c>
    </row>
    <row r="17" spans="1:10" ht="12.75">
      <c r="A17" s="1">
        <v>15</v>
      </c>
      <c r="B17" s="13" t="s">
        <v>39</v>
      </c>
      <c r="C17" s="7" t="s">
        <v>12</v>
      </c>
      <c r="D17" s="5">
        <v>104395</v>
      </c>
      <c r="E17" s="13" t="s">
        <v>40</v>
      </c>
      <c r="F17" s="15" t="s">
        <v>17</v>
      </c>
      <c r="G17" s="4">
        <v>1</v>
      </c>
      <c r="H17" s="4">
        <v>16</v>
      </c>
      <c r="I17" s="16">
        <f t="shared" si="0"/>
        <v>6524.6875</v>
      </c>
      <c r="J17" s="5">
        <v>104395</v>
      </c>
    </row>
    <row r="18" spans="1:10" ht="12.75">
      <c r="A18" s="18"/>
      <c r="B18" s="18" t="s">
        <v>41</v>
      </c>
      <c r="C18" s="19"/>
      <c r="D18" s="20">
        <f>SUM(D3:D17)</f>
        <v>13234909</v>
      </c>
      <c r="E18" s="18"/>
      <c r="F18" s="21"/>
      <c r="G18" s="21"/>
      <c r="H18" s="22">
        <f>SUM(H3:H17)</f>
        <v>5478</v>
      </c>
      <c r="I18" s="20">
        <f>D18/H18</f>
        <v>2416.0111354508945</v>
      </c>
      <c r="J18" s="20">
        <f>SUM(J3:J17)</f>
        <v>150842455</v>
      </c>
    </row>
    <row r="19" spans="1:10" s="29" customFormat="1" ht="12.75">
      <c r="A19" s="23"/>
      <c r="B19" s="23"/>
      <c r="C19" s="24"/>
      <c r="D19" s="25"/>
      <c r="E19" s="26"/>
      <c r="F19" s="4"/>
      <c r="G19" s="27"/>
      <c r="H19" s="28"/>
      <c r="I19" s="25"/>
      <c r="J19" s="25"/>
    </row>
    <row r="20" spans="1:11" ht="12.75">
      <c r="A20" s="29"/>
      <c r="B20" s="30" t="s">
        <v>42</v>
      </c>
      <c r="C20" s="14"/>
      <c r="D20" s="31"/>
      <c r="E20" s="29"/>
      <c r="G20" s="32"/>
      <c r="H20" s="32"/>
      <c r="I20" s="33"/>
      <c r="J20" s="33"/>
      <c r="K20" s="29"/>
    </row>
    <row r="21" spans="1:11" ht="12.75">
      <c r="A21" s="29">
        <v>17</v>
      </c>
      <c r="B21" s="34" t="s">
        <v>43</v>
      </c>
      <c r="C21" s="17" t="s">
        <v>44</v>
      </c>
      <c r="D21" s="33">
        <v>84738</v>
      </c>
      <c r="E21" s="29" t="s">
        <v>45</v>
      </c>
      <c r="F21" s="35">
        <v>-61.91670374415187</v>
      </c>
      <c r="G21" s="29">
        <v>13</v>
      </c>
      <c r="H21" s="29">
        <v>92</v>
      </c>
      <c r="I21" s="16">
        <f aca="true" t="shared" si="1" ref="I21:I36">D21/H21</f>
        <v>921.0652173913044</v>
      </c>
      <c r="J21" s="33">
        <v>102255506</v>
      </c>
      <c r="K21" s="29"/>
    </row>
    <row r="22" spans="1:11" ht="12.75">
      <c r="A22" s="29">
        <v>23</v>
      </c>
      <c r="B22" s="36" t="s">
        <v>46</v>
      </c>
      <c r="C22" s="17" t="s">
        <v>44</v>
      </c>
      <c r="D22" s="33">
        <v>14347</v>
      </c>
      <c r="E22" s="37" t="s">
        <v>30</v>
      </c>
      <c r="F22" s="35">
        <v>-52.111218665509526</v>
      </c>
      <c r="G22" s="29">
        <v>7</v>
      </c>
      <c r="H22" s="29">
        <v>24</v>
      </c>
      <c r="I22" s="16">
        <f t="shared" si="1"/>
        <v>597.7916666666666</v>
      </c>
      <c r="J22" s="33">
        <v>3123893</v>
      </c>
      <c r="K22" s="29"/>
    </row>
    <row r="23" spans="1:11" ht="12.75">
      <c r="A23" s="29">
        <v>29</v>
      </c>
      <c r="B23" s="38" t="s">
        <v>47</v>
      </c>
      <c r="C23" s="7" t="s">
        <v>44</v>
      </c>
      <c r="D23" s="33">
        <v>6549</v>
      </c>
      <c r="E23" s="39" t="s">
        <v>28</v>
      </c>
      <c r="F23" s="35">
        <v>-43.97775876817793</v>
      </c>
      <c r="G23" s="29">
        <v>14</v>
      </c>
      <c r="H23" s="29">
        <v>75</v>
      </c>
      <c r="I23" s="16">
        <f t="shared" si="1"/>
        <v>87.32</v>
      </c>
      <c r="J23" s="33">
        <v>2360789</v>
      </c>
      <c r="K23" s="29"/>
    </row>
    <row r="24" spans="1:11" ht="12.75">
      <c r="A24" s="29">
        <v>35</v>
      </c>
      <c r="B24" s="36" t="s">
        <v>48</v>
      </c>
      <c r="C24" s="14" t="s">
        <v>12</v>
      </c>
      <c r="D24" s="33">
        <v>4011</v>
      </c>
      <c r="E24" s="37" t="s">
        <v>49</v>
      </c>
      <c r="F24" s="35">
        <v>-52.538161164359245</v>
      </c>
      <c r="G24" s="29">
        <v>3</v>
      </c>
      <c r="H24" s="29">
        <v>9</v>
      </c>
      <c r="I24" s="16">
        <f t="shared" si="1"/>
        <v>445.6666666666667</v>
      </c>
      <c r="J24" s="33">
        <v>56696</v>
      </c>
      <c r="K24" s="29"/>
    </row>
    <row r="25" spans="1:10" ht="12.75">
      <c r="A25" s="29">
        <v>36</v>
      </c>
      <c r="B25" s="36" t="s">
        <v>50</v>
      </c>
      <c r="C25" s="17" t="s">
        <v>51</v>
      </c>
      <c r="D25" s="33">
        <v>3863</v>
      </c>
      <c r="E25" s="37" t="s">
        <v>22</v>
      </c>
      <c r="F25" s="35">
        <v>-50.88990592423086</v>
      </c>
      <c r="G25" s="29">
        <v>4</v>
      </c>
      <c r="H25" s="29">
        <v>8</v>
      </c>
      <c r="I25" s="16">
        <f t="shared" si="1"/>
        <v>482.875</v>
      </c>
      <c r="J25" s="33">
        <v>239423</v>
      </c>
    </row>
    <row r="26" spans="1:10" ht="12.75">
      <c r="A26" s="29">
        <v>39</v>
      </c>
      <c r="B26" s="1" t="s">
        <v>52</v>
      </c>
      <c r="C26" s="17" t="s">
        <v>12</v>
      </c>
      <c r="D26" s="33">
        <v>3277</v>
      </c>
      <c r="E26" s="39" t="s">
        <v>53</v>
      </c>
      <c r="F26" s="35">
        <v>-63.25409284592959</v>
      </c>
      <c r="G26" s="29">
        <v>8</v>
      </c>
      <c r="H26" s="29">
        <v>4</v>
      </c>
      <c r="I26" s="16">
        <f t="shared" si="1"/>
        <v>819.25</v>
      </c>
      <c r="J26" s="33">
        <v>647709</v>
      </c>
    </row>
    <row r="27" spans="1:10" ht="12.75">
      <c r="A27" s="29">
        <v>42</v>
      </c>
      <c r="B27" s="40" t="s">
        <v>54</v>
      </c>
      <c r="C27" s="7" t="s">
        <v>12</v>
      </c>
      <c r="D27" s="33">
        <v>2562</v>
      </c>
      <c r="E27" s="39" t="s">
        <v>22</v>
      </c>
      <c r="F27" s="35">
        <v>-78.44341607067733</v>
      </c>
      <c r="G27" s="29">
        <v>9</v>
      </c>
      <c r="H27" s="29">
        <v>30</v>
      </c>
      <c r="I27" s="16">
        <f t="shared" si="1"/>
        <v>85.4</v>
      </c>
      <c r="J27" s="33">
        <v>9124266</v>
      </c>
    </row>
    <row r="28" spans="1:10" ht="12.75">
      <c r="A28" s="29">
        <v>45</v>
      </c>
      <c r="B28" s="1" t="s">
        <v>55</v>
      </c>
      <c r="C28" s="7" t="s">
        <v>12</v>
      </c>
      <c r="D28" s="33">
        <v>2308</v>
      </c>
      <c r="E28" s="1" t="s">
        <v>36</v>
      </c>
      <c r="F28" s="35">
        <v>-44.06204556471158</v>
      </c>
      <c r="G28" s="4">
        <v>8</v>
      </c>
      <c r="H28" s="29">
        <v>6</v>
      </c>
      <c r="I28" s="16">
        <f t="shared" si="1"/>
        <v>384.6666666666667</v>
      </c>
      <c r="J28" s="33">
        <v>2017990</v>
      </c>
    </row>
    <row r="29" spans="1:10" ht="12.75">
      <c r="A29" s="29"/>
      <c r="D29" s="33"/>
      <c r="E29" s="40"/>
      <c r="F29" s="32"/>
      <c r="H29" s="29"/>
      <c r="I29" s="16"/>
      <c r="J29" s="33"/>
    </row>
    <row r="30" spans="1:10" ht="12.75">
      <c r="A30" s="29"/>
      <c r="B30" s="41" t="s">
        <v>56</v>
      </c>
      <c r="C30" s="14"/>
      <c r="D30" s="33"/>
      <c r="E30" s="34"/>
      <c r="G30" s="29"/>
      <c r="H30" s="29"/>
      <c r="I30" s="16"/>
      <c r="J30" s="33"/>
    </row>
    <row r="31" spans="1:10" ht="12.75">
      <c r="A31">
        <v>16</v>
      </c>
      <c r="B31" t="s">
        <v>57</v>
      </c>
      <c r="C31" s="7" t="s">
        <v>15</v>
      </c>
      <c r="D31" s="33">
        <v>84899</v>
      </c>
      <c r="E31" s="39" t="s">
        <v>19</v>
      </c>
      <c r="F31" s="4" t="s">
        <v>17</v>
      </c>
      <c r="G31" s="29">
        <v>1</v>
      </c>
      <c r="H31" s="29">
        <v>104</v>
      </c>
      <c r="I31" s="16">
        <f t="shared" si="1"/>
        <v>816.3365384615385</v>
      </c>
      <c r="J31" s="33">
        <v>84899</v>
      </c>
    </row>
    <row r="32" spans="1:10" ht="12.75">
      <c r="A32" s="29">
        <v>24</v>
      </c>
      <c r="B32" s="42" t="s">
        <v>58</v>
      </c>
      <c r="C32" s="7" t="s">
        <v>15</v>
      </c>
      <c r="D32" s="33">
        <v>13188</v>
      </c>
      <c r="E32" s="39" t="s">
        <v>30</v>
      </c>
      <c r="F32" s="4" t="s">
        <v>17</v>
      </c>
      <c r="G32" s="29">
        <v>1</v>
      </c>
      <c r="H32" s="29">
        <v>14</v>
      </c>
      <c r="I32" s="16">
        <f t="shared" si="1"/>
        <v>942</v>
      </c>
      <c r="J32" s="33">
        <v>13188</v>
      </c>
    </row>
    <row r="33" spans="1:10" ht="12.75">
      <c r="A33" s="29">
        <v>26</v>
      </c>
      <c r="B33" s="42" t="s">
        <v>59</v>
      </c>
      <c r="C33" s="7" t="s">
        <v>60</v>
      </c>
      <c r="D33" s="33">
        <v>11872</v>
      </c>
      <c r="E33" s="39" t="s">
        <v>61</v>
      </c>
      <c r="F33" s="4" t="s">
        <v>17</v>
      </c>
      <c r="G33" s="29">
        <v>1</v>
      </c>
      <c r="H33" s="29">
        <v>3</v>
      </c>
      <c r="I33" s="16">
        <f t="shared" si="1"/>
        <v>3957.3333333333335</v>
      </c>
      <c r="J33" s="33">
        <v>11872</v>
      </c>
    </row>
    <row r="34" spans="1:10" ht="12.75">
      <c r="A34" s="29">
        <v>28</v>
      </c>
      <c r="B34" s="42" t="s">
        <v>62</v>
      </c>
      <c r="C34" s="7" t="s">
        <v>63</v>
      </c>
      <c r="D34" s="33">
        <v>7012</v>
      </c>
      <c r="E34" s="39" t="s">
        <v>64</v>
      </c>
      <c r="F34" s="43" t="s">
        <v>17</v>
      </c>
      <c r="G34" s="29">
        <v>1</v>
      </c>
      <c r="H34" s="29">
        <v>4</v>
      </c>
      <c r="I34" s="16">
        <f t="shared" si="1"/>
        <v>1753</v>
      </c>
      <c r="J34" s="33">
        <v>7012</v>
      </c>
    </row>
    <row r="35" spans="1:10" ht="12.75">
      <c r="A35" s="29">
        <v>37</v>
      </c>
      <c r="B35" s="42" t="s">
        <v>65</v>
      </c>
      <c r="C35" s="7" t="s">
        <v>63</v>
      </c>
      <c r="D35" s="33">
        <v>3772</v>
      </c>
      <c r="E35" s="39" t="s">
        <v>66</v>
      </c>
      <c r="F35" s="43" t="s">
        <v>17</v>
      </c>
      <c r="G35" s="29">
        <v>1</v>
      </c>
      <c r="H35" s="29">
        <v>21</v>
      </c>
      <c r="I35" s="16">
        <f t="shared" si="1"/>
        <v>179.61904761904762</v>
      </c>
      <c r="J35" s="33">
        <v>3772</v>
      </c>
    </row>
    <row r="36" spans="1:10" ht="12.75">
      <c r="A36" s="29">
        <v>48</v>
      </c>
      <c r="B36" s="44" t="s">
        <v>67</v>
      </c>
      <c r="C36" s="45" t="s">
        <v>68</v>
      </c>
      <c r="D36" s="33">
        <v>1538</v>
      </c>
      <c r="E36" s="39" t="s">
        <v>69</v>
      </c>
      <c r="F36" s="4" t="s">
        <v>17</v>
      </c>
      <c r="G36" s="29">
        <v>1</v>
      </c>
      <c r="H36" s="29">
        <v>1</v>
      </c>
      <c r="I36" s="16">
        <f t="shared" si="1"/>
        <v>1538</v>
      </c>
      <c r="J36" s="33">
        <v>1538</v>
      </c>
    </row>
    <row r="37" ht="12.75">
      <c r="F37" s="32"/>
    </row>
    <row r="38" spans="1:11" ht="12.75">
      <c r="A38" s="29"/>
      <c r="B38" s="41" t="s">
        <v>70</v>
      </c>
      <c r="C38" s="14"/>
      <c r="D38" s="31"/>
      <c r="E38" s="29"/>
      <c r="F38" s="32"/>
      <c r="G38" s="32"/>
      <c r="H38" s="32"/>
      <c r="I38" s="33"/>
      <c r="J38" s="33"/>
      <c r="K38" s="29"/>
    </row>
    <row r="39" spans="2:6" ht="12.75">
      <c r="B39" s="1" t="s">
        <v>71</v>
      </c>
      <c r="D39" s="46"/>
      <c r="F39" s="32"/>
    </row>
    <row r="40" spans="2:6" ht="12.75">
      <c r="B40" s="47"/>
      <c r="C40" s="7"/>
      <c r="F40" s="32"/>
    </row>
    <row r="41" spans="2:3" ht="12.75">
      <c r="B41" s="1" t="s">
        <v>72</v>
      </c>
      <c r="C41" s="7"/>
    </row>
    <row r="42" ht="12.75">
      <c r="C42" s="7"/>
    </row>
    <row r="43" spans="2:3" ht="12.75">
      <c r="B43" s="1" t="s">
        <v>73</v>
      </c>
      <c r="C43" s="7"/>
    </row>
    <row r="44" spans="3:4" ht="12.75">
      <c r="C44" s="7"/>
      <c r="D44" s="46"/>
    </row>
    <row r="45" spans="2:3" ht="12.75">
      <c r="B45" s="1" t="s">
        <v>74</v>
      </c>
      <c r="C45" s="7"/>
    </row>
    <row r="46" ht="12.75" customHeight="1">
      <c r="C46" s="7"/>
    </row>
    <row r="47" spans="2:3" ht="12.75" customHeight="1">
      <c r="B47" s="1" t="s">
        <v>75</v>
      </c>
      <c r="C47" s="48"/>
    </row>
    <row r="48" ht="12.75" customHeight="1">
      <c r="C48" s="48"/>
    </row>
    <row r="49" spans="2:6" ht="12.75" customHeight="1">
      <c r="B49" s="49" t="s">
        <v>76</v>
      </c>
      <c r="C49" s="48"/>
      <c r="F49" s="50"/>
    </row>
    <row r="50" spans="4:8" ht="12.75" customHeight="1">
      <c r="D50" s="51"/>
      <c r="E50" s="47"/>
      <c r="F50" s="50"/>
      <c r="G50" s="50"/>
      <c r="H50" s="50"/>
    </row>
    <row r="51" spans="2:8" ht="12.75" customHeight="1">
      <c r="B51" s="1" t="s">
        <v>77</v>
      </c>
      <c r="D51" s="51"/>
      <c r="E51" s="47"/>
      <c r="F51" s="50"/>
      <c r="G51" s="50"/>
      <c r="H51" s="50"/>
    </row>
    <row r="52" spans="4:8" ht="12.75" customHeight="1">
      <c r="D52" s="51"/>
      <c r="E52" s="47"/>
      <c r="G52" s="50"/>
      <c r="H52" s="50"/>
    </row>
    <row r="53" spans="2:8" ht="12.75">
      <c r="B53" s="49"/>
      <c r="C53" s="47"/>
      <c r="D53" s="51"/>
      <c r="E53" s="47"/>
      <c r="H53" s="50"/>
    </row>
    <row r="54" spans="3:8" ht="12.75">
      <c r="C54" s="47"/>
      <c r="D54" s="51"/>
      <c r="E54" s="47"/>
      <c r="H54" s="50"/>
    </row>
    <row r="55" ht="12.75">
      <c r="B55" s="47" t="s">
        <v>78</v>
      </c>
    </row>
    <row r="56" spans="2:5" ht="12.75">
      <c r="B56" s="44" t="s">
        <v>79</v>
      </c>
      <c r="C56" s="7" t="s">
        <v>15</v>
      </c>
      <c r="D56" s="39" t="s">
        <v>28</v>
      </c>
      <c r="E56" s="39"/>
    </row>
    <row r="57" spans="2:4" ht="12.75">
      <c r="B57" s="40" t="s">
        <v>80</v>
      </c>
      <c r="C57" s="7" t="s">
        <v>15</v>
      </c>
      <c r="D57" s="39" t="s">
        <v>36</v>
      </c>
    </row>
    <row r="58" spans="2:4" ht="12.75">
      <c r="B58" s="40" t="s">
        <v>81</v>
      </c>
      <c r="C58" s="7" t="s">
        <v>15</v>
      </c>
      <c r="D58" s="39" t="s">
        <v>30</v>
      </c>
    </row>
    <row r="59" spans="2:4" ht="12.75">
      <c r="B59" s="40" t="s">
        <v>82</v>
      </c>
      <c r="C59" s="7" t="s">
        <v>15</v>
      </c>
      <c r="D59" s="39" t="s">
        <v>19</v>
      </c>
    </row>
    <row r="60" spans="2:4" ht="12.75">
      <c r="B60" s="40" t="s">
        <v>83</v>
      </c>
      <c r="C60" s="7" t="s">
        <v>15</v>
      </c>
      <c r="D60" s="39" t="s">
        <v>13</v>
      </c>
    </row>
    <row r="61" spans="2:4" ht="12.75">
      <c r="B61" s="40" t="s">
        <v>84</v>
      </c>
      <c r="C61" s="7" t="s">
        <v>15</v>
      </c>
      <c r="D61" s="39" t="s">
        <v>85</v>
      </c>
    </row>
    <row r="62" spans="2:4" ht="12.75">
      <c r="B62" s="40" t="s">
        <v>86</v>
      </c>
      <c r="C62" s="7" t="s">
        <v>60</v>
      </c>
      <c r="D62" s="39" t="s">
        <v>87</v>
      </c>
    </row>
    <row r="63" spans="2:4" ht="12.75">
      <c r="B63" s="40" t="s">
        <v>88</v>
      </c>
      <c r="C63" s="7" t="s">
        <v>12</v>
      </c>
      <c r="D63" s="39" t="s">
        <v>89</v>
      </c>
    </row>
    <row r="64" spans="2:4" ht="12.75">
      <c r="B64" s="40" t="s">
        <v>90</v>
      </c>
      <c r="C64" s="7" t="s">
        <v>63</v>
      </c>
      <c r="D64" s="39" t="s">
        <v>91</v>
      </c>
    </row>
    <row r="65" spans="2:4" ht="12.75">
      <c r="B65" s="40" t="s">
        <v>92</v>
      </c>
      <c r="C65" s="7" t="s">
        <v>93</v>
      </c>
      <c r="D65" s="39" t="s">
        <v>94</v>
      </c>
    </row>
    <row r="66" spans="2:4" ht="12.75">
      <c r="B66" s="40" t="s">
        <v>95</v>
      </c>
      <c r="C66" s="7" t="s">
        <v>63</v>
      </c>
      <c r="D66" s="39" t="s">
        <v>96</v>
      </c>
    </row>
    <row r="67" spans="2:4" ht="12.75">
      <c r="B67" s="40" t="s">
        <v>97</v>
      </c>
      <c r="C67" s="7" t="s">
        <v>63</v>
      </c>
      <c r="D67" s="39" t="s">
        <v>64</v>
      </c>
    </row>
    <row r="68" spans="2:4" ht="12.75">
      <c r="B68" s="40" t="s">
        <v>98</v>
      </c>
      <c r="C68" s="7" t="s">
        <v>99</v>
      </c>
      <c r="D68" s="39" t="s">
        <v>100</v>
      </c>
    </row>
    <row r="69" spans="2:4" ht="12.75">
      <c r="B69" s="40"/>
      <c r="C69" s="7"/>
      <c r="D69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2013-01-22T15:26:12Z</dcterms:modified>
  <cp:category/>
  <cp:version/>
  <cp:contentType/>
  <cp:contentStatus/>
</cp:coreProperties>
</file>