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<sst xmlns="http://schemas.openxmlformats.org/spreadsheetml/2006/main" count="160" uniqueCount="107">
  <si>
    <t>Weekend 20 - 22 July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</si>
  <si>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</si>
  <si>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</si>
  <si>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</si>
  <si>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</si>
  <si>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</si>
  <si>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</si>
  <si>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</si>
  <si>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</si>
  <si>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</si>
  <si>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</si>
  <si>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Dark Knight Rises</t>
  </si>
  <si>
    <t>UK/USA</t>
  </si>
  <si>
    <t>Warner Bros</t>
  </si>
  <si>
    <t>-</t>
  </si>
  <si>
    <t>Ice Age: Continental Drift</t>
  </si>
  <si>
    <t>USA</t>
  </si>
  <si>
    <t>20th Century Fox</t>
  </si>
  <si>
    <t>The Amazing Spider-Man</t>
  </si>
  <si>
    <t>Sony Pictures</t>
  </si>
  <si>
    <t>Magic Mike</t>
  </si>
  <si>
    <t>Lions Gate</t>
  </si>
  <si>
    <t>The Five-Year Engagement</t>
  </si>
  <si>
    <t>Universal</t>
  </si>
  <si>
    <t>Cocktail</t>
  </si>
  <si>
    <t>UK/Ind</t>
  </si>
  <si>
    <t>Eros</t>
  </si>
  <si>
    <t>Seeking a Friend for the End of the World</t>
  </si>
  <si>
    <t>StudioCanal</t>
  </si>
  <si>
    <t>Men in Black 3</t>
  </si>
  <si>
    <t>Prometheus</t>
  </si>
  <si>
    <t>Katy Perry: Part of Me</t>
  </si>
  <si>
    <t>Paramount</t>
  </si>
  <si>
    <t>Think Like a Man</t>
  </si>
  <si>
    <t>The Angels' Share</t>
  </si>
  <si>
    <t>UK/Fra/Bel</t>
  </si>
  <si>
    <t>eOne Films</t>
  </si>
  <si>
    <t>Top Cat - The Movie</t>
  </si>
  <si>
    <t>Mex/Arg</t>
  </si>
  <si>
    <t>Vertigo</t>
  </si>
  <si>
    <t>Snow White and the Huntsman</t>
  </si>
  <si>
    <t>Something from Nothing: The Art of Rap</t>
  </si>
  <si>
    <t>Kaleidoscope</t>
  </si>
  <si>
    <t>Total</t>
  </si>
  <si>
    <t>Other UK films</t>
  </si>
  <si>
    <t>The Pirates! In an Adventure with Scientists</t>
  </si>
  <si>
    <t>Chariots of Fire (Re: 2012)</t>
  </si>
  <si>
    <t>UK</t>
  </si>
  <si>
    <t>Swandown</t>
  </si>
  <si>
    <t>Independent</t>
  </si>
  <si>
    <t>Salmon Fishing in the Yemen</t>
  </si>
  <si>
    <t>The Best Exotic Marigold Hotel</t>
  </si>
  <si>
    <t>UK/USA/Ind</t>
  </si>
  <si>
    <t>Marley</t>
  </si>
  <si>
    <t>UK/Jamaica/USA</t>
  </si>
  <si>
    <t>Ping Pong</t>
  </si>
  <si>
    <t>Brit Doc Films</t>
  </si>
  <si>
    <t>Fast Girls</t>
  </si>
  <si>
    <t>StreetDance 2</t>
  </si>
  <si>
    <t>UK/Ita/Ger</t>
  </si>
  <si>
    <t>You've Been Trumped</t>
  </si>
  <si>
    <t>Montrose Pictures</t>
  </si>
  <si>
    <t>Ill Manors</t>
  </si>
  <si>
    <t>Town of Runners</t>
  </si>
  <si>
    <t>Dogwoof</t>
  </si>
  <si>
    <t>Tortoise in Love</t>
  </si>
  <si>
    <t>Immense Productions</t>
  </si>
  <si>
    <t>Comes a Bright Day</t>
  </si>
  <si>
    <t>Soda</t>
  </si>
  <si>
    <t>Other openers</t>
  </si>
  <si>
    <t>In Your Hands</t>
  </si>
  <si>
    <t>Fra</t>
  </si>
  <si>
    <t>Artificial Eye</t>
  </si>
  <si>
    <t>The Brooklyn Brothers Beat the Best</t>
  </si>
  <si>
    <t>Signature</t>
  </si>
  <si>
    <t>Lola Versus</t>
  </si>
  <si>
    <t>Revenge of the Electric Car</t>
  </si>
  <si>
    <t>Comments on this week's top 15 results</t>
  </si>
  <si>
    <t>Against last weekend: +1%</t>
  </si>
  <si>
    <t>Against last year: +10%</t>
  </si>
  <si>
    <t>Rolling 52 week ranking: 6th</t>
  </si>
  <si>
    <t>UK* films in top 15: 5</t>
  </si>
  <si>
    <t>UK* share of top 15 gross: 76.9%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</si>
  <si>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</si>
  <si>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Something from Nothing: The Art of Rap</t>
    </r>
    <r>
      <rPr>
        <sz val="10"/>
        <rFont val="Arial"/>
        <family val="2"/>
      </rPr>
      <t xml:space="preserve"> includes £14,404 from 76 previews.</t>
    </r>
  </si>
  <si>
    <r>
      <t xml:space="preserve">Excluding previews the weekend gross for </t>
    </r>
    <r>
      <rPr>
        <i/>
        <sz val="10"/>
        <rFont val="Arial"/>
        <family val="2"/>
      </rPr>
      <t>Ice Age: Continental Drift</t>
    </r>
    <r>
      <rPr>
        <sz val="10"/>
        <rFont val="Arial"/>
        <family val="2"/>
      </rPr>
      <t xml:space="preserve"> has decreased by 56% and the gross for </t>
    </r>
    <r>
      <rPr>
        <i/>
        <sz val="10"/>
        <rFont val="Arial"/>
        <family val="2"/>
      </rPr>
      <t>Magic Mike</t>
    </r>
    <r>
      <rPr>
        <sz val="10"/>
        <rFont val="Arial"/>
        <family val="2"/>
      </rPr>
      <t xml:space="preserve"> has decreased by 46%</t>
    </r>
  </si>
  <si>
    <t>Openers next week - 27 July 2012</t>
  </si>
  <si>
    <t>El Bulli: Cooking in Progress</t>
  </si>
  <si>
    <t>Ger</t>
  </si>
  <si>
    <t>Searching for Sugar Man</t>
  </si>
  <si>
    <t>Dr. Seuss' The Lorax</t>
  </si>
  <si>
    <t>Carry on Jatta</t>
  </si>
  <si>
    <t>Ind</t>
  </si>
  <si>
    <t>Urban Vibez</t>
  </si>
  <si>
    <t>Kya Super Kool Hain Hum</t>
  </si>
  <si>
    <t>DI5</t>
  </si>
  <si>
    <t>The Man Inside</t>
  </si>
  <si>
    <t>The Red Desert (Re)</t>
  </si>
  <si>
    <t>South Africa</t>
  </si>
  <si>
    <t>BFI</t>
  </si>
  <si>
    <t>Silence</t>
  </si>
  <si>
    <t>Ire/Ger</t>
  </si>
  <si>
    <t>Element</t>
  </si>
  <si>
    <t>Woman in a Dressing Gown (Re)</t>
  </si>
  <si>
    <t>ICO</t>
  </si>
  <si>
    <t xml:space="preserve">                           </t>
  </si>
  <si>
    <t xml:space="preserve">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</si>
</sst>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\£* #,##0.00_-;&quot;-£&quot;* #,##0.00_-;_-\£* \-??_-;_-@_-"/>
    <numFmt numFmtId="167" formatCode="0%"/>
    <numFmt numFmtId="168" formatCode="0"/>
    <numFmt numFmtId="169" formatCode="\£#,##0"/>
    <numFmt numFmtId="170" formatCode="_-* #,##0.00_-;\-* #,##0.00_-;_-* \-??_-;_-@_-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168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center" wrapText="1"/>
    </xf>
    <xf numFmtId="169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center" wrapText="1"/>
    </xf>
    <xf numFmtId="164" fontId="0" fillId="0" borderId="0" xfId="31" applyFont="1">
      <alignment/>
      <protection/>
    </xf>
    <xf numFmtId="168" fontId="0" fillId="0" borderId="0" xfId="0" applyNumberFormat="1" applyFont="1" applyFill="1" applyAlignment="1">
      <alignment horizontal="center" vertical="center"/>
    </xf>
    <xf numFmtId="169" fontId="0" fillId="0" borderId="0" xfId="31" applyNumberFormat="1" applyFont="1" applyFill="1">
      <alignment/>
      <protection/>
    </xf>
    <xf numFmtId="164" fontId="0" fillId="0" borderId="0" xfId="0" applyFont="1" applyAlignment="1">
      <alignment/>
    </xf>
    <xf numFmtId="168" fontId="0" fillId="0" borderId="0" xfId="33" applyNumberFormat="1" applyFont="1" applyFill="1" applyBorder="1" applyAlignment="1" applyProtection="1">
      <alignment horizontal="right"/>
      <protection/>
    </xf>
    <xf numFmtId="168" fontId="0" fillId="0" borderId="0" xfId="31" applyNumberFormat="1" applyFont="1" applyAlignment="1">
      <alignment horizontal="right"/>
      <protection/>
    </xf>
    <xf numFmtId="169" fontId="0" fillId="0" borderId="0" xfId="0" applyNumberFormat="1" applyFont="1" applyFill="1" applyAlignment="1">
      <alignment horizontal="right" vertical="top" shrinkToFit="1"/>
    </xf>
    <xf numFmtId="168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8" fontId="4" fillId="2" borderId="0" xfId="0" applyNumberFormat="1" applyFont="1" applyFill="1" applyAlignment="1">
      <alignment horizontal="left" vertical="top" shrinkToFit="1"/>
    </xf>
    <xf numFmtId="168" fontId="4" fillId="2" borderId="0" xfId="0" applyNumberFormat="1" applyFont="1" applyFill="1" applyAlignment="1">
      <alignment horizontal="center" vertical="center" shrinkToFit="1"/>
    </xf>
    <xf numFmtId="169" fontId="4" fillId="2" borderId="0" xfId="0" applyNumberFormat="1" applyFont="1" applyFill="1" applyAlignment="1">
      <alignment horizontal="right" vertical="top" shrinkToFit="1"/>
    </xf>
    <xf numFmtId="168" fontId="0" fillId="2" borderId="0" xfId="0" applyNumberFormat="1" applyFont="1" applyFill="1" applyAlignment="1">
      <alignment horizontal="right" vertical="top" shrinkToFit="1"/>
    </xf>
    <xf numFmtId="168" fontId="4" fillId="2" borderId="0" xfId="15" applyNumberFormat="1" applyFont="1" applyFill="1" applyBorder="1" applyAlignment="1" applyProtection="1">
      <alignment horizontal="right" vertical="top" shrinkToFit="1"/>
      <protection/>
    </xf>
    <xf numFmtId="168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69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8" fontId="4" fillId="0" borderId="0" xfId="0" applyNumberFormat="1" applyFont="1" applyFill="1" applyAlignment="1">
      <alignment horizontal="right" vertical="top" shrinkToFit="1"/>
    </xf>
    <xf numFmtId="168" fontId="4" fillId="0" borderId="0" xfId="15" applyNumberFormat="1" applyFont="1" applyFill="1" applyBorder="1" applyAlignment="1" applyProtection="1">
      <alignment horizontal="right" vertical="top" shrinkToFit="1"/>
      <protection/>
    </xf>
    <xf numFmtId="168" fontId="0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left"/>
    </xf>
    <xf numFmtId="168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Alignment="1">
      <alignment/>
    </xf>
    <xf numFmtId="168" fontId="0" fillId="0" borderId="0" xfId="19" applyNumberFormat="1" applyFont="1" applyFill="1" applyBorder="1" applyAlignment="1" applyProtection="1">
      <alignment horizontal="center" vertical="center"/>
      <protection/>
    </xf>
    <xf numFmtId="168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urrency 2" xfId="23"/>
    <cellStyle name="Normal 2" xfId="24"/>
    <cellStyle name="Normal 2 2" xfId="25"/>
    <cellStyle name="Normal 2 3" xfId="26"/>
    <cellStyle name="Normal 3" xfId="27"/>
    <cellStyle name="Normal 4" xfId="28"/>
    <cellStyle name="Normal 5" xfId="29"/>
    <cellStyle name="Normal 6" xfId="30"/>
    <cellStyle name="Normal 7" xfId="31"/>
    <cellStyle name="Normal 8" xfId="32"/>
    <cellStyle name="Percent 2" xfId="33"/>
    <cellStyle name="Percent 3" xfId="34"/>
    <cellStyle name="Percent 4" xfId="35"/>
    <cellStyle name="Percent 5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14362443</v>
      </c>
      <c r="E3" s="15" t="s">
        <v>13</v>
      </c>
      <c r="F3" s="16" t="s">
        <v>14</v>
      </c>
      <c r="G3" s="17">
        <v>1</v>
      </c>
      <c r="H3" s="17">
        <v>594</v>
      </c>
      <c r="I3" s="18">
        <f aca="true" t="shared" si="0" ref="I3:I17">D3/H3</f>
        <v>24179.196969696968</v>
      </c>
      <c r="J3" s="14">
        <v>14362443</v>
      </c>
    </row>
    <row r="4" spans="1:10" ht="12.75">
      <c r="A4" s="1">
        <v>2</v>
      </c>
      <c r="B4" s="12" t="s">
        <v>15</v>
      </c>
      <c r="C4" s="13" t="s">
        <v>16</v>
      </c>
      <c r="D4" s="14">
        <v>2112021</v>
      </c>
      <c r="E4" s="15" t="s">
        <v>17</v>
      </c>
      <c r="F4" s="16">
        <v>-79.06205896430394</v>
      </c>
      <c r="G4" s="17">
        <v>4</v>
      </c>
      <c r="H4" s="17">
        <v>530</v>
      </c>
      <c r="I4" s="18">
        <f t="shared" si="0"/>
        <v>3984.945283018868</v>
      </c>
      <c r="J4" s="14">
        <v>17655894</v>
      </c>
    </row>
    <row r="5" spans="1:10" ht="12.75">
      <c r="A5" s="1">
        <v>3</v>
      </c>
      <c r="B5" s="12" t="s">
        <v>18</v>
      </c>
      <c r="C5" s="7" t="s">
        <v>16</v>
      </c>
      <c r="D5" s="14">
        <v>1051641</v>
      </c>
      <c r="E5" s="15" t="s">
        <v>19</v>
      </c>
      <c r="F5" s="16">
        <v>-73.07264111859405</v>
      </c>
      <c r="G5" s="17">
        <v>3</v>
      </c>
      <c r="H5" s="17">
        <v>509</v>
      </c>
      <c r="I5" s="18">
        <f t="shared" si="0"/>
        <v>2066.092337917485</v>
      </c>
      <c r="J5" s="14">
        <v>22270010</v>
      </c>
    </row>
    <row r="6" spans="1:10" ht="12.75">
      <c r="A6" s="1">
        <v>4</v>
      </c>
      <c r="B6" s="12" t="s">
        <v>20</v>
      </c>
      <c r="C6" s="7" t="s">
        <v>16</v>
      </c>
      <c r="D6" s="14">
        <v>885330</v>
      </c>
      <c r="E6" s="15" t="s">
        <v>21</v>
      </c>
      <c r="F6" s="16">
        <v>-66.60411200992827</v>
      </c>
      <c r="G6" s="17">
        <v>2</v>
      </c>
      <c r="H6" s="17">
        <v>453</v>
      </c>
      <c r="I6" s="18">
        <f t="shared" si="0"/>
        <v>1954.3708609271523</v>
      </c>
      <c r="J6" s="14">
        <v>5250974</v>
      </c>
    </row>
    <row r="7" spans="1:10" ht="12.75">
      <c r="A7" s="1">
        <v>5</v>
      </c>
      <c r="B7" s="12" t="s">
        <v>22</v>
      </c>
      <c r="C7" s="19" t="s">
        <v>16</v>
      </c>
      <c r="D7" s="14">
        <v>77158</v>
      </c>
      <c r="E7" s="15" t="s">
        <v>23</v>
      </c>
      <c r="F7" s="16">
        <v>-70.16526305206906</v>
      </c>
      <c r="G7" s="17">
        <v>5</v>
      </c>
      <c r="H7" s="17">
        <v>158</v>
      </c>
      <c r="I7" s="18">
        <f t="shared" si="0"/>
        <v>488.34177215189874</v>
      </c>
      <c r="J7" s="14">
        <v>4711437</v>
      </c>
    </row>
    <row r="8" spans="1:10" ht="12.75">
      <c r="A8" s="1">
        <v>6</v>
      </c>
      <c r="B8" s="12" t="s">
        <v>24</v>
      </c>
      <c r="C8" s="7" t="s">
        <v>25</v>
      </c>
      <c r="D8" s="14">
        <v>70212</v>
      </c>
      <c r="E8" s="15" t="s">
        <v>26</v>
      </c>
      <c r="F8" s="16">
        <v>-76.34191213634433</v>
      </c>
      <c r="G8" s="17">
        <v>2</v>
      </c>
      <c r="H8" s="17">
        <v>57</v>
      </c>
      <c r="I8" s="18">
        <f t="shared" si="0"/>
        <v>1231.7894736842106</v>
      </c>
      <c r="J8" s="14">
        <v>554949</v>
      </c>
    </row>
    <row r="9" spans="1:10" ht="12.75">
      <c r="A9" s="1">
        <v>7</v>
      </c>
      <c r="B9" s="12" t="s">
        <v>27</v>
      </c>
      <c r="C9" s="19" t="s">
        <v>16</v>
      </c>
      <c r="D9" s="14">
        <v>59788</v>
      </c>
      <c r="E9" s="15" t="s">
        <v>28</v>
      </c>
      <c r="F9" s="16">
        <v>-83.26203807390817</v>
      </c>
      <c r="G9" s="17">
        <v>2</v>
      </c>
      <c r="H9" s="17">
        <v>182</v>
      </c>
      <c r="I9" s="18">
        <f t="shared" si="0"/>
        <v>328.5054945054945</v>
      </c>
      <c r="J9" s="14">
        <v>717775</v>
      </c>
    </row>
    <row r="10" spans="1:10" ht="12.75">
      <c r="A10" s="1">
        <v>8</v>
      </c>
      <c r="B10" s="12" t="s">
        <v>29</v>
      </c>
      <c r="C10" s="19" t="s">
        <v>16</v>
      </c>
      <c r="D10" s="14">
        <v>55680</v>
      </c>
      <c r="E10" s="15" t="s">
        <v>19</v>
      </c>
      <c r="F10" s="16">
        <v>-74.18876321157056</v>
      </c>
      <c r="G10" s="17">
        <v>9</v>
      </c>
      <c r="H10" s="17">
        <v>197</v>
      </c>
      <c r="I10" s="18">
        <f t="shared" si="0"/>
        <v>282.6395939086294</v>
      </c>
      <c r="J10" s="14">
        <v>21750343</v>
      </c>
    </row>
    <row r="11" spans="1:10" ht="12.75">
      <c r="A11" s="1">
        <v>9</v>
      </c>
      <c r="B11" s="12" t="s">
        <v>30</v>
      </c>
      <c r="C11" s="7" t="s">
        <v>12</v>
      </c>
      <c r="D11" s="14">
        <v>39075</v>
      </c>
      <c r="E11" s="15" t="s">
        <v>17</v>
      </c>
      <c r="F11" s="16">
        <v>-78.97645039625961</v>
      </c>
      <c r="G11" s="17">
        <v>8</v>
      </c>
      <c r="H11" s="17">
        <v>94</v>
      </c>
      <c r="I11" s="18">
        <f t="shared" si="0"/>
        <v>415.6914893617021</v>
      </c>
      <c r="J11" s="14">
        <v>24562111</v>
      </c>
    </row>
    <row r="12" spans="1:10" ht="12.75">
      <c r="A12" s="1">
        <v>10</v>
      </c>
      <c r="B12" s="12" t="s">
        <v>31</v>
      </c>
      <c r="C12" s="7" t="s">
        <v>16</v>
      </c>
      <c r="D12" s="14">
        <v>38327</v>
      </c>
      <c r="E12" s="15" t="s">
        <v>32</v>
      </c>
      <c r="F12" s="16">
        <v>-76.21125414302915</v>
      </c>
      <c r="G12" s="17">
        <v>3</v>
      </c>
      <c r="H12" s="17">
        <v>180</v>
      </c>
      <c r="I12" s="18">
        <f t="shared" si="0"/>
        <v>212.92777777777778</v>
      </c>
      <c r="J12" s="14">
        <v>1029451</v>
      </c>
    </row>
    <row r="13" spans="1:10" ht="12.75">
      <c r="A13" s="1">
        <v>11</v>
      </c>
      <c r="B13" s="12" t="s">
        <v>33</v>
      </c>
      <c r="C13" s="7" t="s">
        <v>16</v>
      </c>
      <c r="D13" s="14">
        <v>32349</v>
      </c>
      <c r="E13" s="20" t="s">
        <v>19</v>
      </c>
      <c r="F13" s="16">
        <v>-44.575609087482434</v>
      </c>
      <c r="G13" s="17">
        <v>5</v>
      </c>
      <c r="H13" s="17">
        <v>19</v>
      </c>
      <c r="I13" s="18">
        <f t="shared" si="0"/>
        <v>1702.578947368421</v>
      </c>
      <c r="J13" s="14">
        <v>527775</v>
      </c>
    </row>
    <row r="14" spans="1:10" ht="12.75">
      <c r="A14" s="1">
        <v>12</v>
      </c>
      <c r="B14" s="12" t="s">
        <v>34</v>
      </c>
      <c r="C14" s="19" t="s">
        <v>35</v>
      </c>
      <c r="D14" s="14">
        <v>29522</v>
      </c>
      <c r="E14" s="20" t="s">
        <v>36</v>
      </c>
      <c r="F14" s="16">
        <v>-52.517893043827904</v>
      </c>
      <c r="G14" s="17">
        <v>8</v>
      </c>
      <c r="H14" s="17">
        <v>33</v>
      </c>
      <c r="I14" s="18">
        <f t="shared" si="0"/>
        <v>894.6060606060606</v>
      </c>
      <c r="J14" s="14">
        <v>1778156</v>
      </c>
    </row>
    <row r="15" spans="1:10" ht="12.75">
      <c r="A15" s="1">
        <v>13</v>
      </c>
      <c r="B15" s="12" t="s">
        <v>37</v>
      </c>
      <c r="C15" s="19" t="s">
        <v>38</v>
      </c>
      <c r="D15" s="14">
        <v>28871</v>
      </c>
      <c r="E15" s="20" t="s">
        <v>39</v>
      </c>
      <c r="F15" s="16">
        <v>108.72614227877386</v>
      </c>
      <c r="G15" s="17">
        <v>8</v>
      </c>
      <c r="H15" s="17">
        <v>142</v>
      </c>
      <c r="I15" s="18">
        <f t="shared" si="0"/>
        <v>203.31690140845072</v>
      </c>
      <c r="J15" s="14">
        <v>2680161</v>
      </c>
    </row>
    <row r="16" spans="1:10" ht="12.75">
      <c r="A16" s="1">
        <v>14</v>
      </c>
      <c r="B16" s="12" t="s">
        <v>40</v>
      </c>
      <c r="C16" s="19" t="s">
        <v>12</v>
      </c>
      <c r="D16" s="14">
        <v>26792</v>
      </c>
      <c r="E16" s="20" t="s">
        <v>23</v>
      </c>
      <c r="F16" s="16">
        <v>-82.45919563182117</v>
      </c>
      <c r="G16" s="17">
        <v>8</v>
      </c>
      <c r="H16" s="17">
        <v>88</v>
      </c>
      <c r="I16" s="18">
        <f t="shared" si="0"/>
        <v>304.45454545454544</v>
      </c>
      <c r="J16" s="14">
        <v>15666534</v>
      </c>
    </row>
    <row r="17" spans="1:10" ht="12.75">
      <c r="A17" s="1">
        <v>15</v>
      </c>
      <c r="B17" s="12" t="s">
        <v>41</v>
      </c>
      <c r="C17" s="19" t="s">
        <v>16</v>
      </c>
      <c r="D17" s="14">
        <v>24376</v>
      </c>
      <c r="E17" s="15" t="s">
        <v>42</v>
      </c>
      <c r="F17" s="16" t="s">
        <v>14</v>
      </c>
      <c r="G17" s="17">
        <v>1</v>
      </c>
      <c r="H17" s="17">
        <v>7</v>
      </c>
      <c r="I17" s="18">
        <f t="shared" si="0"/>
        <v>3482.285714285714</v>
      </c>
      <c r="J17" s="14">
        <v>24376</v>
      </c>
    </row>
    <row r="18" spans="1:10" ht="12.75">
      <c r="A18" s="21"/>
      <c r="B18" s="21" t="s">
        <v>43</v>
      </c>
      <c r="C18" s="22"/>
      <c r="D18" s="23">
        <f>SUM(D3:D17)</f>
        <v>18893585</v>
      </c>
      <c r="E18" s="21"/>
      <c r="F18" s="24"/>
      <c r="G18" s="24"/>
      <c r="H18" s="25">
        <f>SUM(H3:H17)</f>
        <v>3243</v>
      </c>
      <c r="I18" s="23">
        <f>D18/H18</f>
        <v>5825.958988590811</v>
      </c>
      <c r="J18" s="23">
        <f>SUM(J3:J17)</f>
        <v>133542389</v>
      </c>
    </row>
    <row r="19" spans="1:10" s="32" customFormat="1" ht="12.75">
      <c r="A19" s="26"/>
      <c r="B19" s="26"/>
      <c r="C19" s="27"/>
      <c r="D19" s="28"/>
      <c r="E19" s="29"/>
      <c r="F19" s="4"/>
      <c r="G19" s="30"/>
      <c r="H19" s="31"/>
      <c r="I19" s="28"/>
      <c r="J19" s="28"/>
    </row>
    <row r="20" spans="1:11" ht="12.75">
      <c r="A20" s="32"/>
      <c r="B20" s="33" t="s">
        <v>44</v>
      </c>
      <c r="C20" s="13"/>
      <c r="D20" s="34"/>
      <c r="E20" s="32"/>
      <c r="G20" s="35"/>
      <c r="H20" s="35"/>
      <c r="I20" s="36"/>
      <c r="J20" s="36"/>
      <c r="K20" s="32"/>
    </row>
    <row r="21" spans="1:11" ht="12.75">
      <c r="A21" s="32">
        <v>24</v>
      </c>
      <c r="B21" s="15" t="s">
        <v>45</v>
      </c>
      <c r="C21" s="19" t="s">
        <v>12</v>
      </c>
      <c r="D21" s="36">
        <v>9946</v>
      </c>
      <c r="E21" s="20" t="s">
        <v>19</v>
      </c>
      <c r="F21" s="32">
        <v>-29.799548277809144</v>
      </c>
      <c r="G21" s="32">
        <v>17</v>
      </c>
      <c r="H21" s="32">
        <v>81</v>
      </c>
      <c r="I21" s="18">
        <f aca="true" t="shared" si="1" ref="I21:I34">D21/H21</f>
        <v>122.79012345679013</v>
      </c>
      <c r="J21" s="36">
        <v>16399848</v>
      </c>
      <c r="K21" s="32"/>
    </row>
    <row r="22" spans="1:11" ht="12.75">
      <c r="A22" s="32">
        <v>32</v>
      </c>
      <c r="B22" t="s">
        <v>46</v>
      </c>
      <c r="C22" s="19" t="s">
        <v>47</v>
      </c>
      <c r="D22" s="36">
        <v>5387</v>
      </c>
      <c r="E22" s="20" t="s">
        <v>17</v>
      </c>
      <c r="F22" s="32">
        <v>-91.56396323034281</v>
      </c>
      <c r="G22" s="32">
        <v>2</v>
      </c>
      <c r="H22" s="32">
        <v>19</v>
      </c>
      <c r="I22" s="18">
        <f t="shared" si="1"/>
        <v>283.5263157894737</v>
      </c>
      <c r="J22" s="36">
        <v>127885</v>
      </c>
      <c r="K22" s="32"/>
    </row>
    <row r="23" spans="1:11" ht="12.75">
      <c r="A23" s="32">
        <v>39</v>
      </c>
      <c r="B23" s="1" t="s">
        <v>48</v>
      </c>
      <c r="C23" s="7" t="s">
        <v>47</v>
      </c>
      <c r="D23" s="36">
        <v>4390</v>
      </c>
      <c r="E23" s="37" t="s">
        <v>49</v>
      </c>
      <c r="F23" s="38" t="s">
        <v>14</v>
      </c>
      <c r="G23" s="35">
        <v>1</v>
      </c>
      <c r="H23" s="32">
        <v>5</v>
      </c>
      <c r="I23" s="18">
        <f t="shared" si="1"/>
        <v>878</v>
      </c>
      <c r="J23" s="36">
        <v>4390</v>
      </c>
      <c r="K23" s="32"/>
    </row>
    <row r="24" spans="1:11" ht="12.75">
      <c r="A24" s="32">
        <v>40</v>
      </c>
      <c r="B24" s="15" t="s">
        <v>50</v>
      </c>
      <c r="C24" s="19" t="s">
        <v>12</v>
      </c>
      <c r="D24" s="36">
        <v>3690</v>
      </c>
      <c r="E24" s="20" t="s">
        <v>21</v>
      </c>
      <c r="F24" s="32">
        <v>-71.05882352941177</v>
      </c>
      <c r="G24" s="32">
        <v>14</v>
      </c>
      <c r="H24" s="32">
        <v>5</v>
      </c>
      <c r="I24" s="18">
        <f t="shared" si="1"/>
        <v>738</v>
      </c>
      <c r="J24" s="36">
        <v>6008832</v>
      </c>
      <c r="K24" s="32"/>
    </row>
    <row r="25" spans="1:11" ht="12.75">
      <c r="A25" s="32">
        <v>41</v>
      </c>
      <c r="B25" s="39" t="s">
        <v>51</v>
      </c>
      <c r="C25" s="19" t="s">
        <v>52</v>
      </c>
      <c r="D25" s="36">
        <v>3643</v>
      </c>
      <c r="E25" s="15" t="s">
        <v>17</v>
      </c>
      <c r="F25" s="32">
        <v>-36.852140752296755</v>
      </c>
      <c r="G25" s="32">
        <v>22</v>
      </c>
      <c r="H25" s="32">
        <v>5</v>
      </c>
      <c r="I25" s="18">
        <f t="shared" si="1"/>
        <v>728.6</v>
      </c>
      <c r="J25" s="36">
        <v>20289467</v>
      </c>
      <c r="K25" s="32"/>
    </row>
    <row r="26" spans="1:11" ht="12.75">
      <c r="A26" s="32">
        <v>51</v>
      </c>
      <c r="B26" s="15" t="s">
        <v>53</v>
      </c>
      <c r="C26" s="7" t="s">
        <v>54</v>
      </c>
      <c r="D26" s="36">
        <v>1001</v>
      </c>
      <c r="E26" s="20" t="s">
        <v>23</v>
      </c>
      <c r="F26" s="32">
        <v>-45.50898203592814</v>
      </c>
      <c r="G26" s="32">
        <v>14</v>
      </c>
      <c r="H26" s="32">
        <v>2</v>
      </c>
      <c r="I26" s="18">
        <f t="shared" si="1"/>
        <v>500.5</v>
      </c>
      <c r="J26" s="36">
        <v>954305</v>
      </c>
      <c r="K26" s="32"/>
    </row>
    <row r="27" spans="1:10" ht="12.75">
      <c r="A27" s="32">
        <v>55</v>
      </c>
      <c r="B27" t="s">
        <v>55</v>
      </c>
      <c r="C27" s="7" t="s">
        <v>47</v>
      </c>
      <c r="D27" s="36">
        <v>898</v>
      </c>
      <c r="E27" s="37" t="s">
        <v>56</v>
      </c>
      <c r="F27" s="32">
        <v>-46.92671394799054</v>
      </c>
      <c r="G27" s="32">
        <v>3</v>
      </c>
      <c r="H27" s="32">
        <v>3</v>
      </c>
      <c r="I27" s="18">
        <f t="shared" si="1"/>
        <v>299.3333333333333</v>
      </c>
      <c r="J27" s="36">
        <v>8614</v>
      </c>
    </row>
    <row r="28" spans="1:10" ht="12.75">
      <c r="A28" s="32">
        <v>63</v>
      </c>
      <c r="B28" s="15" t="s">
        <v>57</v>
      </c>
      <c r="C28" s="19" t="s">
        <v>47</v>
      </c>
      <c r="D28" s="36">
        <v>580</v>
      </c>
      <c r="E28" s="20" t="s">
        <v>28</v>
      </c>
      <c r="F28" s="32">
        <v>-83.25151602656656</v>
      </c>
      <c r="G28" s="32">
        <v>6</v>
      </c>
      <c r="H28" s="32">
        <v>4</v>
      </c>
      <c r="I28" s="18">
        <f t="shared" si="1"/>
        <v>145</v>
      </c>
      <c r="J28" s="36">
        <v>727441</v>
      </c>
    </row>
    <row r="29" spans="1:11" ht="12.75">
      <c r="A29" s="32">
        <v>71</v>
      </c>
      <c r="B29" s="39" t="s">
        <v>58</v>
      </c>
      <c r="C29" s="7" t="s">
        <v>59</v>
      </c>
      <c r="D29" s="36">
        <v>414</v>
      </c>
      <c r="E29" s="15" t="s">
        <v>39</v>
      </c>
      <c r="F29" s="32">
        <v>-47.12643678160919</v>
      </c>
      <c r="G29" s="32">
        <v>17</v>
      </c>
      <c r="H29" s="32">
        <v>6</v>
      </c>
      <c r="I29" s="18">
        <f t="shared" si="1"/>
        <v>69</v>
      </c>
      <c r="J29" s="36">
        <v>3094891</v>
      </c>
      <c r="K29" s="32"/>
    </row>
    <row r="30" spans="1:11" ht="12.75">
      <c r="A30" s="32">
        <v>73</v>
      </c>
      <c r="B30" t="s">
        <v>60</v>
      </c>
      <c r="C30" s="7" t="s">
        <v>47</v>
      </c>
      <c r="D30" s="36">
        <v>356</v>
      </c>
      <c r="E30" s="37" t="s">
        <v>61</v>
      </c>
      <c r="F30" s="32">
        <v>-94.25528481523318</v>
      </c>
      <c r="G30" s="32">
        <v>3</v>
      </c>
      <c r="H30" s="32">
        <v>1</v>
      </c>
      <c r="I30" s="18">
        <f t="shared" si="1"/>
        <v>356</v>
      </c>
      <c r="J30" s="36">
        <v>15291</v>
      </c>
      <c r="K30" s="32"/>
    </row>
    <row r="31" spans="1:10" ht="12.75">
      <c r="A31" s="32">
        <v>83</v>
      </c>
      <c r="B31" s="15" t="s">
        <v>62</v>
      </c>
      <c r="C31" s="7" t="s">
        <v>47</v>
      </c>
      <c r="D31" s="36">
        <v>255</v>
      </c>
      <c r="E31" s="15" t="s">
        <v>32</v>
      </c>
      <c r="F31" s="32">
        <v>-63.25648414985591</v>
      </c>
      <c r="G31" s="32">
        <v>7</v>
      </c>
      <c r="H31" s="32">
        <v>1</v>
      </c>
      <c r="I31" s="18">
        <f t="shared" si="1"/>
        <v>255</v>
      </c>
      <c r="J31" s="36">
        <v>453151</v>
      </c>
    </row>
    <row r="32" spans="1:10" ht="12.75">
      <c r="A32" s="32">
        <v>88</v>
      </c>
      <c r="B32" t="s">
        <v>63</v>
      </c>
      <c r="C32" s="19" t="s">
        <v>47</v>
      </c>
      <c r="D32" s="36">
        <v>180</v>
      </c>
      <c r="E32" t="s">
        <v>64</v>
      </c>
      <c r="F32" s="32">
        <v>-45.45454545454546</v>
      </c>
      <c r="G32" s="32">
        <v>14</v>
      </c>
      <c r="H32" s="32">
        <v>1</v>
      </c>
      <c r="I32" s="18">
        <f t="shared" si="1"/>
        <v>180</v>
      </c>
      <c r="J32" s="36">
        <v>22168</v>
      </c>
    </row>
    <row r="33" spans="1:10" ht="12.75">
      <c r="A33" s="32">
        <v>95</v>
      </c>
      <c r="B33" s="40" t="s">
        <v>65</v>
      </c>
      <c r="C33" s="7" t="s">
        <v>47</v>
      </c>
      <c r="D33" s="36">
        <v>118</v>
      </c>
      <c r="E33" s="37" t="s">
        <v>66</v>
      </c>
      <c r="F33" s="32">
        <v>-96.17131732641143</v>
      </c>
      <c r="G33" s="32">
        <v>2</v>
      </c>
      <c r="H33" s="32">
        <v>2</v>
      </c>
      <c r="I33" s="18">
        <f t="shared" si="1"/>
        <v>59</v>
      </c>
      <c r="J33" s="36">
        <v>6588</v>
      </c>
    </row>
    <row r="34" spans="1:10" ht="12.75">
      <c r="A34" s="32">
        <v>100</v>
      </c>
      <c r="B34" s="40" t="s">
        <v>67</v>
      </c>
      <c r="C34" s="7" t="s">
        <v>47</v>
      </c>
      <c r="D34" s="36">
        <v>20</v>
      </c>
      <c r="E34" s="37" t="s">
        <v>68</v>
      </c>
      <c r="F34" s="32">
        <v>-89.41798941798942</v>
      </c>
      <c r="G34" s="32">
        <v>2</v>
      </c>
      <c r="H34" s="32">
        <v>1</v>
      </c>
      <c r="I34" s="18">
        <f t="shared" si="1"/>
        <v>20</v>
      </c>
      <c r="J34" s="36">
        <v>319</v>
      </c>
    </row>
    <row r="35" spans="1:10" ht="12.75">
      <c r="A35" s="32"/>
      <c r="D35" s="36"/>
      <c r="H35" s="32"/>
      <c r="I35" s="18"/>
      <c r="J35" s="36"/>
    </row>
    <row r="36" spans="1:10" ht="12.75">
      <c r="A36" s="32"/>
      <c r="B36" s="41" t="s">
        <v>69</v>
      </c>
      <c r="C36" s="13"/>
      <c r="D36" s="36"/>
      <c r="E36" s="42"/>
      <c r="F36" s="35"/>
      <c r="G36" s="32"/>
      <c r="H36" s="32"/>
      <c r="I36" s="18"/>
      <c r="J36" s="36"/>
    </row>
    <row r="37" spans="1:10" ht="12.75">
      <c r="A37" s="32">
        <v>19</v>
      </c>
      <c r="B37" s="1" t="s">
        <v>70</v>
      </c>
      <c r="C37" s="7" t="s">
        <v>71</v>
      </c>
      <c r="D37" s="36">
        <v>14304</v>
      </c>
      <c r="E37" s="37" t="s">
        <v>72</v>
      </c>
      <c r="F37" s="38" t="s">
        <v>14</v>
      </c>
      <c r="G37" s="35">
        <v>1</v>
      </c>
      <c r="H37" s="32">
        <v>13</v>
      </c>
      <c r="I37" s="18">
        <f>D37/H37</f>
        <v>1100.3076923076924</v>
      </c>
      <c r="J37" s="36">
        <v>14304</v>
      </c>
    </row>
    <row r="38" spans="1:10" ht="12.75">
      <c r="A38" s="32">
        <v>69</v>
      </c>
      <c r="B38" s="40" t="s">
        <v>73</v>
      </c>
      <c r="C38" s="7" t="s">
        <v>16</v>
      </c>
      <c r="D38" s="36">
        <v>476</v>
      </c>
      <c r="E38" s="37" t="s">
        <v>74</v>
      </c>
      <c r="F38" s="38" t="s">
        <v>14</v>
      </c>
      <c r="G38" s="35">
        <v>1</v>
      </c>
      <c r="H38" s="32">
        <v>8</v>
      </c>
      <c r="I38" s="18">
        <f>D38/H38</f>
        <v>59.5</v>
      </c>
      <c r="J38" s="36">
        <v>476</v>
      </c>
    </row>
    <row r="39" spans="1:10" ht="12.75">
      <c r="A39" s="32">
        <v>74</v>
      </c>
      <c r="B39" s="1" t="s">
        <v>75</v>
      </c>
      <c r="C39" s="19" t="s">
        <v>16</v>
      </c>
      <c r="D39" s="36">
        <v>348</v>
      </c>
      <c r="E39" s="40" t="s">
        <v>17</v>
      </c>
      <c r="F39" s="38" t="s">
        <v>14</v>
      </c>
      <c r="G39" s="35">
        <v>1</v>
      </c>
      <c r="H39" s="32">
        <v>1</v>
      </c>
      <c r="I39" s="18">
        <f>D39/H39</f>
        <v>348</v>
      </c>
      <c r="J39" s="36">
        <v>348</v>
      </c>
    </row>
    <row r="40" spans="1:10" ht="12.75">
      <c r="A40" s="32">
        <v>85</v>
      </c>
      <c r="B40" s="1" t="s">
        <v>76</v>
      </c>
      <c r="C40" s="7" t="s">
        <v>16</v>
      </c>
      <c r="D40" s="36">
        <v>247</v>
      </c>
      <c r="E40" s="37" t="s">
        <v>64</v>
      </c>
      <c r="F40" s="35" t="s">
        <v>14</v>
      </c>
      <c r="G40" s="32">
        <v>1</v>
      </c>
      <c r="H40" s="32">
        <v>1</v>
      </c>
      <c r="I40" s="18">
        <f>D40/H40</f>
        <v>247</v>
      </c>
      <c r="J40" s="36">
        <v>247</v>
      </c>
    </row>
    <row r="41" spans="1:10" ht="12.75">
      <c r="A41" s="32"/>
      <c r="B41" s="40"/>
      <c r="C41" s="7"/>
      <c r="E41" s="37"/>
      <c r="F41" s="38"/>
      <c r="G41" s="35"/>
      <c r="H41" s="35"/>
      <c r="I41" s="18"/>
      <c r="J41" s="36"/>
    </row>
    <row r="43" spans="1:11" ht="12.75">
      <c r="A43" s="32"/>
      <c r="B43" s="41" t="s">
        <v>77</v>
      </c>
      <c r="C43" s="13"/>
      <c r="D43" s="34"/>
      <c r="E43" s="32"/>
      <c r="F43" s="35"/>
      <c r="G43" s="35"/>
      <c r="H43" s="35"/>
      <c r="I43" s="36"/>
      <c r="J43" s="36"/>
      <c r="K43" s="32"/>
    </row>
    <row r="44" spans="2:6" ht="12.75">
      <c r="B44" s="1" t="s">
        <v>78</v>
      </c>
      <c r="D44" s="43"/>
      <c r="F44" s="35"/>
    </row>
    <row r="45" spans="2:6" ht="12.75">
      <c r="B45" s="44"/>
      <c r="C45" s="7"/>
      <c r="F45" s="35"/>
    </row>
    <row r="46" spans="2:6" ht="12.75">
      <c r="B46" s="1" t="s">
        <v>79</v>
      </c>
      <c r="C46" s="7"/>
      <c r="F46" s="35"/>
    </row>
    <row r="47" ht="12.75">
      <c r="C47" s="7"/>
    </row>
    <row r="48" spans="2:3" ht="12.75">
      <c r="B48" s="1" t="s">
        <v>80</v>
      </c>
      <c r="C48" s="7"/>
    </row>
    <row r="49" spans="3:4" ht="12.75">
      <c r="C49" s="7"/>
      <c r="D49" s="43"/>
    </row>
    <row r="50" spans="2:3" ht="12.75">
      <c r="B50" s="1" t="s">
        <v>81</v>
      </c>
      <c r="C50" s="7"/>
    </row>
    <row r="51" ht="12.75" customHeight="1">
      <c r="C51" s="7"/>
    </row>
    <row r="52" spans="2:3" ht="12.75" customHeight="1">
      <c r="B52" s="1" t="s">
        <v>82</v>
      </c>
      <c r="C52" s="45"/>
    </row>
    <row r="53" ht="12.75" customHeight="1">
      <c r="C53" s="45"/>
    </row>
    <row r="54" spans="2:3" ht="12.75" customHeight="1">
      <c r="B54" s="46" t="s">
        <v>83</v>
      </c>
      <c r="C54" s="45"/>
    </row>
    <row r="55" spans="4:8" ht="12.75" customHeight="1">
      <c r="D55" s="47"/>
      <c r="E55" s="44"/>
      <c r="F55" s="48"/>
      <c r="G55" s="48"/>
      <c r="H55" s="48"/>
    </row>
    <row r="56" spans="2:8" ht="12.75" customHeight="1">
      <c r="B56" s="1" t="s">
        <v>84</v>
      </c>
      <c r="D56" s="47"/>
      <c r="E56" s="44"/>
      <c r="F56" s="48"/>
      <c r="G56" s="48"/>
      <c r="H56" s="48"/>
    </row>
    <row r="57" spans="2:8" ht="12.75" customHeight="1">
      <c r="B57" s="1" t="s">
        <v>85</v>
      </c>
      <c r="D57" s="47"/>
      <c r="E57" s="44"/>
      <c r="F57" s="48"/>
      <c r="G57" s="48"/>
      <c r="H57" s="48"/>
    </row>
    <row r="58" spans="2:8" ht="12.75">
      <c r="B58" s="46"/>
      <c r="C58" s="44"/>
      <c r="D58" s="47"/>
      <c r="E58" s="44"/>
      <c r="H58" s="48"/>
    </row>
    <row r="59" spans="3:8" ht="12.75">
      <c r="C59" s="44"/>
      <c r="D59" s="47"/>
      <c r="E59" s="44"/>
      <c r="H59" s="48"/>
    </row>
    <row r="60" spans="2:3" ht="12.75">
      <c r="B60" s="44" t="s">
        <v>86</v>
      </c>
      <c r="C60" s="19"/>
    </row>
    <row r="61" spans="2:5" ht="12.75">
      <c r="B61" s="40" t="s">
        <v>87</v>
      </c>
      <c r="C61" s="7" t="s">
        <v>88</v>
      </c>
      <c r="D61" s="37" t="s">
        <v>72</v>
      </c>
      <c r="E61" s="37"/>
    </row>
    <row r="62" spans="2:5" ht="12.75">
      <c r="B62" s="1" t="s">
        <v>89</v>
      </c>
      <c r="C62" s="7" t="s">
        <v>47</v>
      </c>
      <c r="D62" s="37" t="s">
        <v>28</v>
      </c>
      <c r="E62" s="37"/>
    </row>
    <row r="63" spans="2:5" ht="12.75">
      <c r="B63" s="1" t="s">
        <v>90</v>
      </c>
      <c r="C63" s="19" t="s">
        <v>16</v>
      </c>
      <c r="D63" s="37" t="s">
        <v>23</v>
      </c>
      <c r="E63" s="40"/>
    </row>
    <row r="64" spans="2:5" ht="12.75">
      <c r="B64" s="1" t="s">
        <v>91</v>
      </c>
      <c r="C64" s="7" t="s">
        <v>92</v>
      </c>
      <c r="D64" s="37" t="s">
        <v>93</v>
      </c>
      <c r="E64" s="37"/>
    </row>
    <row r="65" spans="2:4" ht="12.75">
      <c r="B65" s="1" t="s">
        <v>94</v>
      </c>
      <c r="C65" s="19" t="s">
        <v>92</v>
      </c>
      <c r="D65" s="37" t="s">
        <v>95</v>
      </c>
    </row>
    <row r="66" spans="2:4" ht="12.75">
      <c r="B66" s="1" t="s">
        <v>96</v>
      </c>
      <c r="C66" s="7" t="s">
        <v>47</v>
      </c>
      <c r="D66" s="37" t="s">
        <v>42</v>
      </c>
    </row>
    <row r="67" spans="2:4" ht="12.75">
      <c r="B67" s="1" t="s">
        <v>97</v>
      </c>
      <c r="C67" s="7" t="s">
        <v>98</v>
      </c>
      <c r="D67" s="37" t="s">
        <v>99</v>
      </c>
    </row>
    <row r="68" spans="2:4" ht="12.75" customHeight="1">
      <c r="B68" s="1" t="s">
        <v>100</v>
      </c>
      <c r="C68" s="7" t="s">
        <v>101</v>
      </c>
      <c r="D68" s="37" t="s">
        <v>102</v>
      </c>
    </row>
    <row r="69" spans="2:4" ht="12.75">
      <c r="B69" s="1" t="s">
        <v>103</v>
      </c>
      <c r="C69" s="7" t="s">
        <v>47</v>
      </c>
      <c r="D69" s="37" t="s">
        <v>104</v>
      </c>
    </row>
    <row r="70" spans="2:4" ht="12.75">
      <c r="B70" s="1" t="s">
        <v>105</v>
      </c>
      <c r="C70" s="2" t="s">
        <v>105</v>
      </c>
      <c r="D70" s="37" t="s">
        <v>106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%USERNAME%</cp:lastModifiedBy>
  <dcterms:created xsi:type="dcterms:W3CDTF">2012-03-27T08:27:38Z</dcterms:created>
  <dcterms:modified xsi:type="dcterms:W3CDTF">2012-07-24T12:19:01Z</dcterms:modified>
  <cp:category/>
  <cp:version/>
  <cp:contentType/>
  <cp:contentStatus/>
</cp:coreProperties>
</file>