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FI Weekend Box Office" sheetId="1" r:id="rId1"/>
  </sheets>
  <definedNames/>
  <calcPr fullCalcOnLoad="1"/>
</workbook>
</file>

<file path=xl/sharedStrings.xml><?xml version="1.0" encoding="utf-8"?>
<sst xmlns="http://schemas.openxmlformats.org/spreadsheetml/2006/main" count="241" uniqueCount="147">
  <si>
    <t>BFI: Weekend 1-3 April 2016 UK box office report</t>
  </si>
  <si>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</si>
  <si>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</si>
  <si>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</si>
  <si>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</si>
  <si>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</si>
  <si>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</si>
  <si>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</si>
  <si>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</si>
  <si>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</si>
  <si>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</si>
  <si>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Batman v Superman: Dawn of Justice</t>
  </si>
  <si>
    <t>USA</t>
  </si>
  <si>
    <t>Warner Bros</t>
  </si>
  <si>
    <t>Eddie the Eagle</t>
  </si>
  <si>
    <t>UK/Ger/USA</t>
  </si>
  <si>
    <t>Lionsgate</t>
  </si>
  <si>
    <t>-</t>
  </si>
  <si>
    <t>Zootropolis</t>
  </si>
  <si>
    <t>Disney</t>
  </si>
  <si>
    <t>Kung Fu Panda 3</t>
  </si>
  <si>
    <t>USA/CHN</t>
  </si>
  <si>
    <t>20th Century Fox</t>
  </si>
  <si>
    <t>My Big Fat Greek Wedding 2</t>
  </si>
  <si>
    <t>Universal</t>
  </si>
  <si>
    <t>10 Cloverfield Lane</t>
  </si>
  <si>
    <t>Paramount</t>
  </si>
  <si>
    <t>Madama Butterfly - Met Opera 2016 (Opera)</t>
  </si>
  <si>
    <t>By Experience</t>
  </si>
  <si>
    <t>London Has Fallen</t>
  </si>
  <si>
    <t>UK/USA</t>
  </si>
  <si>
    <t>The Boy</t>
  </si>
  <si>
    <t>Entertainment</t>
  </si>
  <si>
    <t>The Divergent Series: Allegiant</t>
  </si>
  <si>
    <t>eOne Films</t>
  </si>
  <si>
    <t>High-Rise</t>
  </si>
  <si>
    <t>UK</t>
  </si>
  <si>
    <t>StudioCanal</t>
  </si>
  <si>
    <t>Deadpool</t>
  </si>
  <si>
    <t>USA/Can</t>
  </si>
  <si>
    <t>Ki and Ka</t>
  </si>
  <si>
    <t>Ind</t>
  </si>
  <si>
    <t>Eros</t>
  </si>
  <si>
    <t>Victoria</t>
  </si>
  <si>
    <t>Ger</t>
  </si>
  <si>
    <t>Curzon/Artificial Eye</t>
  </si>
  <si>
    <t>Sing Street</t>
  </si>
  <si>
    <t>Ire</t>
  </si>
  <si>
    <t>Total</t>
  </si>
  <si>
    <t>Other UK films</t>
  </si>
  <si>
    <t>Grimsby</t>
  </si>
  <si>
    <t>Sony Pictures</t>
  </si>
  <si>
    <t>Star Wars: The Force Awakens</t>
  </si>
  <si>
    <t>Black Mountain Poets</t>
  </si>
  <si>
    <t>Metrodome</t>
  </si>
  <si>
    <t>The Railway Children - Theatre Royal York 2015 (Theatre)</t>
  </si>
  <si>
    <t>Iona</t>
  </si>
  <si>
    <t>UK/Ger</t>
  </si>
  <si>
    <t>Verve</t>
  </si>
  <si>
    <t>Youth</t>
  </si>
  <si>
    <t>UK/Fra/Sui/Ita</t>
  </si>
  <si>
    <t>Dad's Army</t>
  </si>
  <si>
    <t>Battle Mountain</t>
  </si>
  <si>
    <t>Miracle Communications</t>
  </si>
  <si>
    <t>Hangmen - NT Live 2016 (Theatre)</t>
  </si>
  <si>
    <t>National Theatre/ Picture House Entertainment</t>
  </si>
  <si>
    <t>The Lady in the Van</t>
  </si>
  <si>
    <t>Brooklyn</t>
  </si>
  <si>
    <t>UK/Ire/Can</t>
  </si>
  <si>
    <t>The Danish Girl</t>
  </si>
  <si>
    <t>Carol</t>
  </si>
  <si>
    <t>The Other Side of the Door</t>
  </si>
  <si>
    <t>As You Like It - NT Live 2016 (Theatre)</t>
  </si>
  <si>
    <t>Michael Collins (Re: 2016)</t>
  </si>
  <si>
    <t>Speed Sisters</t>
  </si>
  <si>
    <t>USA/Palestine/Qatar/Den/UK</t>
  </si>
  <si>
    <t>Dogwoof</t>
  </si>
  <si>
    <t>Pride and Prejudice and Zombies</t>
  </si>
  <si>
    <t>Pandorica</t>
  </si>
  <si>
    <t>Independent</t>
  </si>
  <si>
    <t>Other openers</t>
  </si>
  <si>
    <t>A Warrior's Tail</t>
  </si>
  <si>
    <t>Rus</t>
  </si>
  <si>
    <t>Signature Entertainment</t>
  </si>
  <si>
    <t>Ran (Re: 2016)</t>
  </si>
  <si>
    <t>Jap</t>
  </si>
  <si>
    <t>Mammal</t>
  </si>
  <si>
    <t>Ire/Ned/Lux</t>
  </si>
  <si>
    <t>Wildcard</t>
  </si>
  <si>
    <t>Vaaliba Raja</t>
  </si>
  <si>
    <t>Ayngaran</t>
  </si>
  <si>
    <t>Papusza</t>
  </si>
  <si>
    <t>Pol</t>
  </si>
  <si>
    <t>New Wave</t>
  </si>
  <si>
    <t>Motley's Law</t>
  </si>
  <si>
    <t>Den/Afg/USA</t>
  </si>
  <si>
    <t>Anguish</t>
  </si>
  <si>
    <t>Arrow Films</t>
  </si>
  <si>
    <t>Comments on this week's top 15 results</t>
  </si>
  <si>
    <t>Against last weekend: -45%</t>
  </si>
  <si>
    <t>Against same weekend last year: -38%</t>
  </si>
  <si>
    <t>Rolling 52 week ranking: 26th</t>
  </si>
  <si>
    <t>UK* films in top 15:  3</t>
  </si>
  <si>
    <t>UK* share of top 15 gross:  12.3%</t>
  </si>
  <si>
    <t>* Includes domestic productions and co-productions</t>
  </si>
  <si>
    <t>The weekend gross for:</t>
  </si>
  <si>
    <r>
      <t xml:space="preserve">Eddie the Eagle </t>
    </r>
    <r>
      <rPr>
        <sz val="11"/>
        <rFont val="Calibri"/>
        <family val="2"/>
      </rPr>
      <t>includes £1,289,216 from 494 previews</t>
    </r>
  </si>
  <si>
    <r>
      <t xml:space="preserve">Victoria </t>
    </r>
    <r>
      <rPr>
        <sz val="11"/>
        <rFont val="Calibri"/>
        <family val="2"/>
      </rPr>
      <t>includes £25,027 from 15 previews</t>
    </r>
  </si>
  <si>
    <t>Excluding previews the weekend gross for:</t>
  </si>
  <si>
    <r>
      <t xml:space="preserve"> </t>
    </r>
    <r>
      <rPr>
        <i/>
        <sz val="11"/>
        <rFont val="Calibri"/>
        <family val="2"/>
      </rPr>
      <t xml:space="preserve">Zootropolis </t>
    </r>
    <r>
      <rPr>
        <sz val="11"/>
        <rFont val="Calibri"/>
        <family val="2"/>
      </rPr>
      <t>has decreased by 24%</t>
    </r>
  </si>
  <si>
    <t>Openers next week - 8 April 2016</t>
  </si>
  <si>
    <t>Boulevard</t>
  </si>
  <si>
    <t>Kaleidoscope</t>
  </si>
  <si>
    <t>Calamity Jane Sing-A-Long (Re: 2016)</t>
  </si>
  <si>
    <t>Park Circus</t>
  </si>
  <si>
    <t>Couple in a Hole</t>
  </si>
  <si>
    <t>UK/Bel/Fra</t>
  </si>
  <si>
    <t>Dheepan</t>
  </si>
  <si>
    <t>Fra</t>
  </si>
  <si>
    <t>Don Quixote - Bolshoi 2016 (Ballet)</t>
  </si>
  <si>
    <t>Picture House Entertainment</t>
  </si>
  <si>
    <t>Hardcore Henry</t>
  </si>
  <si>
    <t>Rus/USA</t>
  </si>
  <si>
    <t>I Am Belfast</t>
  </si>
  <si>
    <t>BFI</t>
  </si>
  <si>
    <t>Midnight Special</t>
  </si>
  <si>
    <t>My Name is Emily</t>
  </si>
  <si>
    <t>Eclipse Pictures</t>
  </si>
  <si>
    <t>Nasty Baby</t>
  </si>
  <si>
    <t>USA/Chile</t>
  </si>
  <si>
    <t>Network</t>
  </si>
  <si>
    <t>Painting The Modern Garden - Monet to Matisse (Exhibition)</t>
  </si>
  <si>
    <t>Arts Alliance</t>
  </si>
  <si>
    <t>Queen: A Night in Bohemia</t>
  </si>
  <si>
    <t>More2Scr</t>
  </si>
  <si>
    <t>Saka: The Martyrs of Nankana Sahib</t>
  </si>
  <si>
    <t>Sandhar Productions</t>
  </si>
  <si>
    <t>Sardar Gabbar Singh</t>
  </si>
  <si>
    <t>Swamy Movies</t>
  </si>
  <si>
    <t>The Absent One</t>
  </si>
  <si>
    <t>Den/Ger/Swe</t>
  </si>
  <si>
    <t>The Huntsman: Winter's War</t>
  </si>
  <si>
    <t>The Last Man on the Moon</t>
  </si>
  <si>
    <t>Mark Stewart Productions</t>
  </si>
  <si>
    <t>The Man Who Knew Infinity</t>
  </si>
  <si>
    <t>UK/USA/Ind</t>
  </si>
  <si>
    <t>The Passing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</si>
</sst>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_-;\-* #,##0.00_-;_-* \-??_-;_-@_-"/>
    <numFmt numFmtId="166" formatCode="_-* #,##0.00_-;\-* #,##0.00_-;_-* \-??_-;_-@_-"/>
    <numFmt numFmtId="167" formatCode="GENERAL"/>
    <numFmt numFmtId="168" formatCode="0%"/>
    <numFmt numFmtId="169" formatCode="\£#,##0"/>
    <numFmt numFmtId="170" formatCode="0"/>
    <numFmt numFmtId="171" formatCode="\£#,##0;&quot;-£&quot;#,##0"/>
    <numFmt numFmtId="172" formatCode="0.0%"/>
    <numFmt numFmtId="173" formatCode="#,##0_ ;\-#,##0\ "/>
    <numFmt numFmtId="174" formatCode="#,##0"/>
    <numFmt numFmtId="175" formatCode="_-* #,##0_-;\-* #,##0_-;_-* \-??_-;_-@_-"/>
  </numFmts>
  <fonts count="9">
    <font>
      <sz val="10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8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</cellStyleXfs>
  <cellXfs count="94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right" indent="1"/>
    </xf>
    <xf numFmtId="164" fontId="3" fillId="0" borderId="0" xfId="0" applyFont="1" applyAlignment="1">
      <alignment horizontal="left" wrapText="1"/>
    </xf>
    <xf numFmtId="169" fontId="3" fillId="0" borderId="0" xfId="0" applyNumberFormat="1" applyFont="1" applyAlignment="1">
      <alignment/>
    </xf>
    <xf numFmtId="170" fontId="4" fillId="0" borderId="0" xfId="62" applyNumberFormat="1" applyFont="1" applyFill="1" applyAlignment="1">
      <alignment horizontal="right"/>
      <protection/>
    </xf>
    <xf numFmtId="170" fontId="5" fillId="0" borderId="0" xfId="62" applyNumberFormat="1" applyFont="1" applyFill="1" applyAlignment="1">
      <alignment horizontal="left"/>
      <protection/>
    </xf>
    <xf numFmtId="170" fontId="4" fillId="0" borderId="0" xfId="62" applyNumberFormat="1" applyFont="1" applyFill="1" applyAlignment="1">
      <alignment horizontal="right" indent="1"/>
      <protection/>
    </xf>
    <xf numFmtId="169" fontId="4" fillId="0" borderId="0" xfId="62" applyNumberFormat="1" applyFont="1" applyFill="1" applyAlignment="1">
      <alignment horizontal="right" indent="1"/>
      <protection/>
    </xf>
    <xf numFmtId="170" fontId="4" fillId="0" borderId="0" xfId="62" applyNumberFormat="1" applyFont="1" applyFill="1" applyAlignment="1">
      <alignment horizontal="left" wrapText="1"/>
      <protection/>
    </xf>
    <xf numFmtId="168" fontId="4" fillId="0" borderId="0" xfId="62" applyNumberFormat="1" applyFont="1" applyFill="1" applyAlignment="1">
      <alignment horizontal="right" indent="1"/>
      <protection/>
    </xf>
    <xf numFmtId="164" fontId="4" fillId="0" borderId="0" xfId="62" applyNumberFormat="1" applyFont="1" applyFill="1" applyAlignment="1">
      <alignment horizontal="center"/>
      <protection/>
    </xf>
    <xf numFmtId="169" fontId="4" fillId="0" borderId="0" xfId="62" applyNumberFormat="1" applyFont="1" applyFill="1" applyAlignment="1">
      <alignment horizontal="center"/>
      <protection/>
    </xf>
    <xf numFmtId="170" fontId="5" fillId="2" borderId="0" xfId="62" applyNumberFormat="1" applyFont="1" applyFill="1" applyAlignment="1">
      <alignment horizontal="right"/>
      <protection/>
    </xf>
    <xf numFmtId="170" fontId="5" fillId="2" borderId="0" xfId="62" applyNumberFormat="1" applyFont="1" applyFill="1" applyAlignment="1">
      <alignment horizontal="left"/>
      <protection/>
    </xf>
    <xf numFmtId="170" fontId="5" fillId="2" borderId="0" xfId="62" applyNumberFormat="1" applyFont="1" applyFill="1" applyAlignment="1">
      <alignment horizontal="right" wrapText="1" indent="1"/>
      <protection/>
    </xf>
    <xf numFmtId="169" fontId="5" fillId="2" borderId="0" xfId="62" applyNumberFormat="1" applyFont="1" applyFill="1" applyAlignment="1">
      <alignment horizontal="right" wrapText="1" indent="1"/>
      <protection/>
    </xf>
    <xf numFmtId="170" fontId="5" fillId="2" borderId="0" xfId="62" applyNumberFormat="1" applyFont="1" applyFill="1" applyAlignment="1">
      <alignment horizontal="left" wrapText="1"/>
      <protection/>
    </xf>
    <xf numFmtId="168" fontId="5" fillId="2" borderId="0" xfId="62" applyNumberFormat="1" applyFont="1" applyFill="1" applyAlignment="1">
      <alignment horizontal="right" wrapText="1" indent="1"/>
      <protection/>
    </xf>
    <xf numFmtId="164" fontId="5" fillId="2" borderId="0" xfId="62" applyNumberFormat="1" applyFont="1" applyFill="1" applyAlignment="1">
      <alignment horizontal="right" wrapText="1"/>
      <protection/>
    </xf>
    <xf numFmtId="169" fontId="5" fillId="2" borderId="0" xfId="62" applyNumberFormat="1" applyFont="1" applyFill="1" applyAlignment="1">
      <alignment horizontal="right" wrapText="1"/>
      <protection/>
    </xf>
    <xf numFmtId="164" fontId="3" fillId="0" borderId="0" xfId="62" applyFont="1" applyFill="1" applyAlignment="1">
      <alignment horizontal="right" indent="1"/>
      <protection/>
    </xf>
    <xf numFmtId="164" fontId="3" fillId="0" borderId="0" xfId="0" applyFont="1" applyFill="1" applyAlignment="1">
      <alignment horizontal="left" indent="1"/>
    </xf>
    <xf numFmtId="164" fontId="3" fillId="0" borderId="0" xfId="0" applyFont="1" applyFill="1" applyAlignment="1">
      <alignment horizontal="right" indent="1"/>
    </xf>
    <xf numFmtId="171" fontId="4" fillId="0" borderId="0" xfId="22" applyNumberFormat="1" applyFont="1" applyFill="1" applyBorder="1" applyAlignment="1" applyProtection="1">
      <alignment horizontal="right" indent="1"/>
      <protection/>
    </xf>
    <xf numFmtId="168" fontId="4" fillId="0" borderId="0" xfId="25" applyNumberFormat="1" applyFont="1" applyFill="1" applyBorder="1" applyAlignment="1" applyProtection="1">
      <alignment horizontal="right" indent="1"/>
      <protection/>
    </xf>
    <xf numFmtId="169" fontId="4" fillId="0" borderId="0" xfId="25" applyNumberFormat="1" applyFont="1" applyFill="1" applyBorder="1" applyAlignment="1" applyProtection="1">
      <alignment horizontal="right" indent="1"/>
      <protection/>
    </xf>
    <xf numFmtId="168" fontId="3" fillId="0" borderId="0" xfId="19" applyFont="1" applyFill="1" applyBorder="1" applyAlignment="1" applyProtection="1">
      <alignment horizontal="right" indent="1"/>
      <protection/>
    </xf>
    <xf numFmtId="164" fontId="4" fillId="0" borderId="0" xfId="62" applyFont="1" applyFill="1" applyAlignment="1">
      <alignment horizontal="right" indent="1"/>
      <protection/>
    </xf>
    <xf numFmtId="170" fontId="5" fillId="2" borderId="0" xfId="62" applyNumberFormat="1" applyFont="1" applyFill="1" applyAlignment="1">
      <alignment horizontal="right" shrinkToFit="1"/>
      <protection/>
    </xf>
    <xf numFmtId="170" fontId="5" fillId="2" borderId="0" xfId="62" applyNumberFormat="1" applyFont="1" applyFill="1" applyAlignment="1">
      <alignment horizontal="left" shrinkToFit="1"/>
      <protection/>
    </xf>
    <xf numFmtId="170" fontId="5" fillId="2" borderId="0" xfId="62" applyNumberFormat="1" applyFont="1" applyFill="1" applyAlignment="1">
      <alignment horizontal="right" indent="1" shrinkToFit="1"/>
      <protection/>
    </xf>
    <xf numFmtId="169" fontId="5" fillId="2" borderId="0" xfId="62" applyNumberFormat="1" applyFont="1" applyFill="1" applyAlignment="1">
      <alignment horizontal="right" indent="1" shrinkToFit="1"/>
      <protection/>
    </xf>
    <xf numFmtId="170" fontId="5" fillId="2" borderId="0" xfId="62" applyNumberFormat="1" applyFont="1" applyFill="1" applyAlignment="1">
      <alignment horizontal="left" wrapText="1" shrinkToFit="1"/>
      <protection/>
    </xf>
    <xf numFmtId="168" fontId="4" fillId="2" borderId="0" xfId="62" applyNumberFormat="1" applyFont="1" applyFill="1" applyAlignment="1">
      <alignment horizontal="right" indent="1" shrinkToFit="1"/>
      <protection/>
    </xf>
    <xf numFmtId="164" fontId="4" fillId="2" borderId="0" xfId="62" applyNumberFormat="1" applyFont="1" applyFill="1" applyAlignment="1">
      <alignment horizontal="right" shrinkToFit="1"/>
      <protection/>
    </xf>
    <xf numFmtId="164" fontId="5" fillId="2" borderId="0" xfId="62" applyNumberFormat="1" applyFont="1" applyFill="1" applyAlignment="1">
      <alignment horizontal="right" shrinkToFit="1"/>
      <protection/>
    </xf>
    <xf numFmtId="169" fontId="5" fillId="2" borderId="0" xfId="62" applyNumberFormat="1" applyFont="1" applyFill="1" applyAlignment="1">
      <alignment horizontal="right" shrinkToFit="1"/>
      <protection/>
    </xf>
    <xf numFmtId="170" fontId="5" fillId="0" borderId="0" xfId="62" applyNumberFormat="1" applyFont="1" applyFill="1" applyAlignment="1">
      <alignment horizontal="right" shrinkToFit="1"/>
      <protection/>
    </xf>
    <xf numFmtId="170" fontId="5" fillId="0" borderId="0" xfId="62" applyNumberFormat="1" applyFont="1" applyFill="1" applyAlignment="1">
      <alignment horizontal="left" shrinkToFit="1"/>
      <protection/>
    </xf>
    <xf numFmtId="170" fontId="5" fillId="0" borderId="0" xfId="62" applyNumberFormat="1" applyFont="1" applyFill="1" applyAlignment="1">
      <alignment horizontal="right" indent="1" shrinkToFit="1"/>
      <protection/>
    </xf>
    <xf numFmtId="172" fontId="5" fillId="0" borderId="0" xfId="19" applyNumberFormat="1" applyFont="1" applyFill="1" applyBorder="1" applyAlignment="1" applyProtection="1">
      <alignment horizontal="right" shrinkToFit="1"/>
      <protection/>
    </xf>
    <xf numFmtId="172" fontId="5" fillId="0" borderId="0" xfId="19" applyNumberFormat="1" applyFont="1" applyFill="1" applyBorder="1" applyAlignment="1" applyProtection="1">
      <alignment horizontal="left" shrinkToFit="1"/>
      <protection/>
    </xf>
    <xf numFmtId="169" fontId="5" fillId="0" borderId="0" xfId="19" applyNumberFormat="1" applyFont="1" applyFill="1" applyBorder="1" applyAlignment="1" applyProtection="1">
      <alignment horizontal="right" shrinkToFit="1"/>
      <protection/>
    </xf>
    <xf numFmtId="164" fontId="4" fillId="0" borderId="0" xfId="62" applyFont="1" applyFill="1" applyAlignment="1">
      <alignment horizontal="right"/>
      <protection/>
    </xf>
    <xf numFmtId="164" fontId="4" fillId="0" borderId="0" xfId="62" applyFont="1" applyFill="1" applyAlignment="1">
      <alignment horizontal="left" wrapText="1"/>
      <protection/>
    </xf>
    <xf numFmtId="164" fontId="4" fillId="0" borderId="0" xfId="62" applyNumberFormat="1" applyFont="1" applyFill="1" applyAlignment="1">
      <alignment horizontal="right"/>
      <protection/>
    </xf>
    <xf numFmtId="169" fontId="4" fillId="0" borderId="0" xfId="62" applyNumberFormat="1" applyFont="1" applyFill="1" applyAlignment="1">
      <alignment horizontal="right"/>
      <protection/>
    </xf>
    <xf numFmtId="172" fontId="5" fillId="0" borderId="0" xfId="19" applyNumberFormat="1" applyFont="1" applyFill="1" applyBorder="1" applyAlignment="1" applyProtection="1">
      <alignment horizontal="right" indent="1" shrinkToFit="1"/>
      <protection/>
    </xf>
    <xf numFmtId="170" fontId="5" fillId="0" borderId="0" xfId="62" applyNumberFormat="1" applyFont="1" applyFill="1" applyAlignment="1">
      <alignment horizontal="left" wrapText="1" shrinkToFit="1"/>
      <protection/>
    </xf>
    <xf numFmtId="168" fontId="4" fillId="0" borderId="0" xfId="62" applyNumberFormat="1" applyFont="1" applyFill="1" applyAlignment="1">
      <alignment horizontal="right" indent="1" shrinkToFit="1"/>
      <protection/>
    </xf>
    <xf numFmtId="164" fontId="4" fillId="0" borderId="0" xfId="62" applyNumberFormat="1" applyFont="1" applyFill="1" applyAlignment="1">
      <alignment horizontal="right" shrinkToFit="1"/>
      <protection/>
    </xf>
    <xf numFmtId="164" fontId="5" fillId="0" borderId="0" xfId="41" applyNumberFormat="1" applyFont="1" applyFill="1" applyBorder="1" applyAlignment="1" applyProtection="1">
      <alignment horizontal="right" shrinkToFit="1"/>
      <protection/>
    </xf>
    <xf numFmtId="169" fontId="5" fillId="0" borderId="0" xfId="62" applyNumberFormat="1" applyFont="1" applyFill="1" applyAlignment="1">
      <alignment horizontal="right" shrinkToFit="1"/>
      <protection/>
    </xf>
    <xf numFmtId="173" fontId="4" fillId="0" borderId="0" xfId="22" applyNumberFormat="1" applyFont="1" applyFill="1" applyBorder="1" applyAlignment="1" applyProtection="1">
      <alignment/>
      <protection/>
    </xf>
    <xf numFmtId="164" fontId="3" fillId="0" borderId="0" xfId="62" applyFont="1" applyFill="1" applyAlignment="1">
      <alignment horizontal="left" indent="1"/>
      <protection/>
    </xf>
    <xf numFmtId="164" fontId="4" fillId="0" borderId="0" xfId="62" applyFont="1" applyAlignment="1">
      <alignment horizontal="right" indent="1"/>
      <protection/>
    </xf>
    <xf numFmtId="169" fontId="4" fillId="0" borderId="0" xfId="25" applyNumberFormat="1" applyFont="1" applyFill="1" applyBorder="1" applyAlignment="1" applyProtection="1">
      <alignment horizontal="left" indent="1"/>
      <protection/>
    </xf>
    <xf numFmtId="168" fontId="4" fillId="0" borderId="0" xfId="22" applyNumberFormat="1" applyFont="1" applyFill="1" applyBorder="1" applyAlignment="1" applyProtection="1">
      <alignment horizontal="right" indent="1"/>
      <protection/>
    </xf>
    <xf numFmtId="173" fontId="4" fillId="0" borderId="0" xfId="22" applyNumberFormat="1" applyFont="1" applyFill="1" applyBorder="1" applyAlignment="1" applyProtection="1">
      <alignment horizontal="right" indent="1"/>
      <protection/>
    </xf>
    <xf numFmtId="164" fontId="4" fillId="0" borderId="0" xfId="63" applyFont="1" applyAlignment="1">
      <alignment horizontal="left" indent="1"/>
      <protection/>
    </xf>
    <xf numFmtId="164" fontId="4" fillId="0" borderId="0" xfId="63" applyFont="1" applyAlignment="1">
      <alignment horizontal="right" indent="1"/>
      <protection/>
    </xf>
    <xf numFmtId="164" fontId="3" fillId="0" borderId="0" xfId="0" applyFont="1" applyAlignment="1">
      <alignment horizontal="left" indent="1"/>
    </xf>
    <xf numFmtId="164" fontId="4" fillId="0" borderId="0" xfId="62" applyFont="1" applyAlignment="1">
      <alignment horizontal="left" indent="1"/>
      <protection/>
    </xf>
    <xf numFmtId="164" fontId="3" fillId="0" borderId="0" xfId="0" applyFont="1" applyAlignment="1">
      <alignment horizontal="left" wrapText="1" indent="1"/>
    </xf>
    <xf numFmtId="164" fontId="4" fillId="0" borderId="0" xfId="62" applyFont="1" applyFill="1" applyAlignment="1">
      <alignment horizontal="left" indent="1"/>
      <protection/>
    </xf>
    <xf numFmtId="171" fontId="4" fillId="0" borderId="0" xfId="22" applyNumberFormat="1" applyFont="1" applyFill="1" applyBorder="1" applyAlignment="1" applyProtection="1">
      <alignment/>
      <protection/>
    </xf>
    <xf numFmtId="164" fontId="3" fillId="0" borderId="0" xfId="62" applyFont="1" applyFill="1" applyAlignment="1">
      <alignment horizontal="left" wrapText="1"/>
      <protection/>
    </xf>
    <xf numFmtId="170" fontId="3" fillId="0" borderId="0" xfId="19" applyNumberFormat="1" applyFont="1" applyFill="1" applyBorder="1" applyAlignment="1" applyProtection="1">
      <alignment horizontal="right" indent="1"/>
      <protection/>
    </xf>
    <xf numFmtId="174" fontId="3" fillId="0" borderId="0" xfId="0" applyNumberFormat="1" applyFont="1" applyAlignment="1">
      <alignment horizontal="right" indent="1"/>
    </xf>
    <xf numFmtId="169" fontId="3" fillId="0" borderId="0" xfId="0" applyNumberFormat="1" applyFont="1" applyAlignment="1">
      <alignment horizontal="right" indent="1"/>
    </xf>
    <xf numFmtId="174" fontId="4" fillId="0" borderId="0" xfId="62" applyNumberFormat="1" applyFont="1" applyFill="1" applyAlignment="1">
      <alignment horizontal="right" indent="1"/>
      <protection/>
    </xf>
    <xf numFmtId="164" fontId="5" fillId="0" borderId="0" xfId="42" applyFont="1" applyAlignment="1">
      <alignment horizontal="left"/>
      <protection/>
    </xf>
    <xf numFmtId="164" fontId="3" fillId="0" borderId="0" xfId="0" applyFont="1" applyFill="1" applyAlignment="1">
      <alignment horizontal="left"/>
    </xf>
    <xf numFmtId="175" fontId="4" fillId="0" borderId="0" xfId="21" applyNumberFormat="1" applyFont="1" applyFill="1" applyBorder="1" applyAlignment="1" applyProtection="1">
      <alignment/>
      <protection/>
    </xf>
    <xf numFmtId="170" fontId="4" fillId="0" borderId="0" xfId="62" applyNumberFormat="1" applyFont="1" applyFill="1" applyAlignment="1">
      <alignment horizontal="left"/>
      <protection/>
    </xf>
    <xf numFmtId="169" fontId="4" fillId="0" borderId="0" xfId="25" applyNumberFormat="1" applyFont="1" applyFill="1" applyBorder="1" applyAlignment="1" applyProtection="1">
      <alignment horizontal="right"/>
      <protection/>
    </xf>
    <xf numFmtId="168" fontId="4" fillId="0" borderId="0" xfId="73" applyFont="1" applyFill="1" applyBorder="1" applyAlignment="1" applyProtection="1">
      <alignment/>
      <protection/>
    </xf>
    <xf numFmtId="169" fontId="4" fillId="0" borderId="0" xfId="62" applyNumberFormat="1" applyFont="1" applyFill="1">
      <alignment/>
      <protection/>
    </xf>
    <xf numFmtId="164" fontId="4" fillId="0" borderId="0" xfId="62" applyFont="1" applyFill="1">
      <alignment/>
      <protection/>
    </xf>
    <xf numFmtId="169" fontId="4" fillId="0" borderId="0" xfId="73" applyNumberFormat="1" applyFont="1" applyFill="1" applyBorder="1" applyAlignment="1" applyProtection="1">
      <alignment/>
      <protection/>
    </xf>
    <xf numFmtId="170" fontId="6" fillId="0" borderId="0" xfId="62" applyNumberFormat="1" applyFont="1" applyFill="1" applyAlignment="1">
      <alignment horizontal="left"/>
      <protection/>
    </xf>
    <xf numFmtId="169" fontId="4" fillId="0" borderId="0" xfId="42" applyNumberFormat="1" applyFont="1" applyAlignment="1">
      <alignment horizontal="right" indent="1"/>
      <protection/>
    </xf>
    <xf numFmtId="169" fontId="4" fillId="0" borderId="0" xfId="42" applyNumberFormat="1" applyFont="1" applyAlignment="1">
      <alignment horizontal="right"/>
      <protection/>
    </xf>
    <xf numFmtId="174" fontId="4" fillId="0" borderId="0" xfId="25" applyNumberFormat="1" applyFont="1" applyFill="1" applyBorder="1" applyAlignment="1" applyProtection="1">
      <alignment horizontal="right" indent="1"/>
      <protection/>
    </xf>
    <xf numFmtId="170" fontId="4" fillId="0" borderId="0" xfId="25" applyNumberFormat="1" applyFont="1" applyFill="1" applyBorder="1" applyAlignment="1" applyProtection="1">
      <alignment horizontal="right" indent="1"/>
      <protection/>
    </xf>
    <xf numFmtId="164" fontId="4" fillId="0" borderId="0" xfId="63" applyFont="1" applyFill="1" applyAlignment="1">
      <alignment horizontal="left"/>
      <protection/>
    </xf>
    <xf numFmtId="164" fontId="6" fillId="0" borderId="0" xfId="0" applyFont="1" applyAlignment="1">
      <alignment horizontal="left" indent="1"/>
    </xf>
    <xf numFmtId="164" fontId="4" fillId="0" borderId="0" xfId="0" applyFont="1" applyAlignment="1">
      <alignment/>
    </xf>
    <xf numFmtId="169" fontId="7" fillId="0" borderId="0" xfId="62" applyNumberFormat="1" applyFont="1" applyFill="1" applyAlignment="1">
      <alignment horizontal="right" indent="1"/>
      <protection/>
    </xf>
    <xf numFmtId="164" fontId="7" fillId="0" borderId="0" xfId="62" applyFont="1" applyFill="1" applyAlignment="1">
      <alignment horizontal="left" wrapText="1"/>
      <protection/>
    </xf>
    <xf numFmtId="164" fontId="4" fillId="0" borderId="0" xfId="0" applyFont="1" applyAlignment="1">
      <alignment horizontal="left" indent="1"/>
    </xf>
    <xf numFmtId="164" fontId="3" fillId="0" borderId="0" xfId="0" applyFont="1" applyAlignment="1">
      <alignment horizontal="left"/>
    </xf>
    <xf numFmtId="170" fontId="8" fillId="0" borderId="0" xfId="62" applyNumberFormat="1" applyFont="1" applyFill="1" applyAlignment="1">
      <alignment horizontal="left"/>
      <protection/>
    </xf>
  </cellXfs>
  <cellStyles count="7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3 2" xfId="22"/>
    <cellStyle name="Comma 3 2 2" xfId="23"/>
    <cellStyle name="Comma 3 3" xfId="24"/>
    <cellStyle name="Comma 4" xfId="25"/>
    <cellStyle name="Comma 4 2" xfId="26"/>
    <cellStyle name="Comma 4 2 2 2" xfId="27"/>
    <cellStyle name="Comma 4 2 2 2 2" xfId="28"/>
    <cellStyle name="Comma 5" xfId="29"/>
    <cellStyle name="Comma 5 2" xfId="30"/>
    <cellStyle name="Comma 5 2 2" xfId="31"/>
    <cellStyle name="Comma 5 2 2 2" xfId="32"/>
    <cellStyle name="Comma 5 2 3" xfId="33"/>
    <cellStyle name="Comma 5 3" xfId="34"/>
    <cellStyle name="Comma 5 3 2" xfId="35"/>
    <cellStyle name="Comma 5 3 2 2" xfId="36"/>
    <cellStyle name="Comma 5 3 3" xfId="37"/>
    <cellStyle name="Comma 5 4" xfId="38"/>
    <cellStyle name="Comma 6" xfId="39"/>
    <cellStyle name="Comma 6 2" xfId="40"/>
    <cellStyle name="Comma_Sheet1" xfId="41"/>
    <cellStyle name="Normal 103" xfId="42"/>
    <cellStyle name="Normal 103 2" xfId="43"/>
    <cellStyle name="Normal 2" xfId="44"/>
    <cellStyle name="Normal 2 2" xfId="45"/>
    <cellStyle name="Normal 2 2 2" xfId="46"/>
    <cellStyle name="Normal 2 2 2 2" xfId="47"/>
    <cellStyle name="Normal 2 2 3" xfId="48"/>
    <cellStyle name="Normal 2 3" xfId="49"/>
    <cellStyle name="Normal 2 3 2" xfId="50"/>
    <cellStyle name="Normal 2 3 2 2" xfId="51"/>
    <cellStyle name="Normal 2 3 3" xfId="52"/>
    <cellStyle name="Normal 2 4" xfId="53"/>
    <cellStyle name="Normal 8" xfId="54"/>
    <cellStyle name="Normal 8 2" xfId="55"/>
    <cellStyle name="Normal 8 2 2" xfId="56"/>
    <cellStyle name="Normal 8 3" xfId="57"/>
    <cellStyle name="Normal 9" xfId="58"/>
    <cellStyle name="Normal 9 2" xfId="59"/>
    <cellStyle name="Normal 9 2 2" xfId="60"/>
    <cellStyle name="Normal 9 3" xfId="61"/>
    <cellStyle name="Normal_Sheet1" xfId="62"/>
    <cellStyle name="Normal_Sheet1 2" xfId="63"/>
    <cellStyle name="Percent 2" xfId="64"/>
    <cellStyle name="Percent 2 2" xfId="65"/>
    <cellStyle name="Percent 3" xfId="66"/>
    <cellStyle name="Percent 4" xfId="67"/>
    <cellStyle name="Percent 4 2" xfId="68"/>
    <cellStyle name="Percent 5" xfId="69"/>
    <cellStyle name="Percent 5 2" xfId="70"/>
    <cellStyle name="Percent 5 2 2" xfId="71"/>
    <cellStyle name="Percent 5 3" xfId="72"/>
    <cellStyle name="Percent 6" xfId="73"/>
    <cellStyle name="Percent 6 2" xfId="74"/>
    <cellStyle name="Percent 6 2 2" xfId="75"/>
    <cellStyle name="Percent 6 3" xfId="76"/>
    <cellStyle name="Percent 7" xfId="77"/>
    <cellStyle name="Percent 7 2" xfId="78"/>
    <cellStyle name="Percent 7 2 2" xfId="79"/>
    <cellStyle name="Percent 7 2 2 2" xfId="80"/>
    <cellStyle name="Percent 7 2 3" xfId="81"/>
    <cellStyle name="Percent 7 3" xfId="82"/>
    <cellStyle name="Percent 7 3 2" xfId="83"/>
    <cellStyle name="Percent 7 3 2 2" xfId="84"/>
    <cellStyle name="Percent 7 3 3" xfId="85"/>
    <cellStyle name="Percent 7 4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workbookViewId="0" topLeftCell="A1">
      <pane ySplit="2" topLeftCell="A3" activePane="bottomLeft" state="frozen"/>
      <selection pane="topLeft" activeCell="A1" sqref="A1"/>
      <selection pane="bottomLeft" activeCell="B1" sqref="B1"/>
    </sheetView>
  </sheetViews>
  <sheetFormatPr defaultColWidth="10.28125" defaultRowHeight="12.75"/>
  <cols>
    <col min="1" max="1" width="8.00390625" style="1" customWidth="1"/>
    <col min="2" max="2" width="70.140625" style="1" customWidth="1"/>
    <col min="3" max="3" width="32.00390625" style="2" customWidth="1"/>
    <col min="4" max="4" width="18.421875" style="2" customWidth="1"/>
    <col min="5" max="5" width="49.8515625" style="3" customWidth="1"/>
    <col min="6" max="6" width="15.00390625" style="2" customWidth="1"/>
    <col min="7" max="7" width="11.00390625" style="1" customWidth="1"/>
    <col min="8" max="8" width="13.8515625" style="1" customWidth="1"/>
    <col min="9" max="9" width="15.8515625" style="4" customWidth="1"/>
    <col min="10" max="10" width="20.7109375" style="1" customWidth="1"/>
    <col min="11" max="16384" width="10.140625" style="1" customWidth="1"/>
  </cols>
  <sheetData>
    <row r="1" spans="1:10" ht="12.75">
      <c r="A1" s="5"/>
      <c r="B1" s="6" t="s">
        <v>0</v>
      </c>
      <c r="C1" s="7"/>
      <c r="D1" s="8"/>
      <c r="E1" s="9"/>
      <c r="F1" s="10"/>
      <c r="G1" s="11"/>
      <c r="H1" s="11"/>
      <c r="I1" s="12"/>
      <c r="J1" s="12"/>
    </row>
    <row r="2" spans="1:10" ht="12.75">
      <c r="A2" s="13" t="s">
        <v>1</v>
      </c>
      <c r="B2" s="14" t="s">
        <v>2</v>
      </c>
      <c r="C2" s="15" t="s">
        <v>3</v>
      </c>
      <c r="D2" s="16" t="s">
        <v>4</v>
      </c>
      <c r="E2" s="17" t="s">
        <v>5</v>
      </c>
      <c r="F2" s="18" t="s">
        <v>6</v>
      </c>
      <c r="G2" s="19" t="s">
        <v>7</v>
      </c>
      <c r="H2" s="19" t="s">
        <v>8</v>
      </c>
      <c r="I2" s="20" t="s">
        <v>9</v>
      </c>
      <c r="J2" s="20" t="s">
        <v>10</v>
      </c>
    </row>
    <row r="3" spans="1:10" ht="12.75">
      <c r="A3" s="21">
        <v>1</v>
      </c>
      <c r="B3" s="22" t="s">
        <v>11</v>
      </c>
      <c r="C3" s="23" t="s">
        <v>12</v>
      </c>
      <c r="D3" s="24">
        <v>4661959</v>
      </c>
      <c r="E3" s="22" t="s">
        <v>13</v>
      </c>
      <c r="F3" s="25">
        <v>-0.6816885458214119</v>
      </c>
      <c r="G3" s="23">
        <v>2</v>
      </c>
      <c r="H3" s="23">
        <v>612</v>
      </c>
      <c r="I3" s="8">
        <v>7617.580065359477</v>
      </c>
      <c r="J3" s="26">
        <v>27829127</v>
      </c>
    </row>
    <row r="4" spans="1:10" ht="12.75">
      <c r="A4" s="21">
        <v>2</v>
      </c>
      <c r="B4" s="22" t="s">
        <v>14</v>
      </c>
      <c r="C4" s="23" t="s">
        <v>15</v>
      </c>
      <c r="D4" s="24">
        <v>2834785</v>
      </c>
      <c r="E4" s="22" t="s">
        <v>16</v>
      </c>
      <c r="F4" s="25" t="s">
        <v>17</v>
      </c>
      <c r="G4" s="23">
        <v>1</v>
      </c>
      <c r="H4" s="23">
        <v>570</v>
      </c>
      <c r="I4" s="8">
        <v>4973.30701754386</v>
      </c>
      <c r="J4" s="26">
        <v>2834785</v>
      </c>
    </row>
    <row r="5" spans="1:10" ht="12.75">
      <c r="A5" s="21">
        <v>3</v>
      </c>
      <c r="B5" s="22" t="s">
        <v>18</v>
      </c>
      <c r="C5" s="23" t="s">
        <v>12</v>
      </c>
      <c r="D5" s="24">
        <v>2734493</v>
      </c>
      <c r="E5" s="22" t="s">
        <v>19</v>
      </c>
      <c r="F5" s="27">
        <v>-0.4850664170925621</v>
      </c>
      <c r="G5" s="23">
        <v>2</v>
      </c>
      <c r="H5" s="23">
        <v>599</v>
      </c>
      <c r="I5" s="8">
        <v>4565.096828046745</v>
      </c>
      <c r="J5" s="26">
        <v>12597202</v>
      </c>
    </row>
    <row r="6" spans="1:10" ht="12.75">
      <c r="A6" s="21">
        <v>4</v>
      </c>
      <c r="B6" s="22" t="s">
        <v>20</v>
      </c>
      <c r="C6" s="23" t="s">
        <v>21</v>
      </c>
      <c r="D6" s="24">
        <v>761699</v>
      </c>
      <c r="E6" s="22" t="s">
        <v>22</v>
      </c>
      <c r="F6" s="27">
        <v>-0.3664139916470013</v>
      </c>
      <c r="G6" s="23">
        <v>4</v>
      </c>
      <c r="H6" s="23">
        <v>568</v>
      </c>
      <c r="I6" s="8">
        <v>1341.019366197183</v>
      </c>
      <c r="J6" s="26">
        <v>11147832</v>
      </c>
    </row>
    <row r="7" spans="1:10" ht="12.75">
      <c r="A7" s="21">
        <v>5</v>
      </c>
      <c r="B7" s="22" t="s">
        <v>23</v>
      </c>
      <c r="C7" s="23" t="s">
        <v>12</v>
      </c>
      <c r="D7" s="24">
        <v>614594</v>
      </c>
      <c r="E7" s="22" t="s">
        <v>24</v>
      </c>
      <c r="F7" s="25">
        <v>-0.37553334953086753</v>
      </c>
      <c r="G7" s="23">
        <v>2</v>
      </c>
      <c r="H7" s="23">
        <v>444</v>
      </c>
      <c r="I7" s="8">
        <v>1384.2207207207207</v>
      </c>
      <c r="J7" s="26">
        <v>2480076.83738503</v>
      </c>
    </row>
    <row r="8" spans="1:10" ht="12.75">
      <c r="A8" s="21">
        <v>6</v>
      </c>
      <c r="B8" s="22" t="s">
        <v>25</v>
      </c>
      <c r="C8" s="28" t="s">
        <v>12</v>
      </c>
      <c r="D8" s="24">
        <v>481242</v>
      </c>
      <c r="E8" s="22" t="s">
        <v>26</v>
      </c>
      <c r="F8" s="25">
        <v>-0.37739166434869237</v>
      </c>
      <c r="G8" s="23">
        <v>3</v>
      </c>
      <c r="H8" s="23">
        <v>396</v>
      </c>
      <c r="I8" s="8">
        <v>1215.2575757575758</v>
      </c>
      <c r="J8" s="26">
        <v>4462425</v>
      </c>
    </row>
    <row r="9" spans="1:10" ht="12.75">
      <c r="A9" s="21">
        <v>7</v>
      </c>
      <c r="B9" s="22" t="s">
        <v>27</v>
      </c>
      <c r="C9" s="23" t="s">
        <v>12</v>
      </c>
      <c r="D9" s="24">
        <v>421695</v>
      </c>
      <c r="E9" s="22" t="s">
        <v>28</v>
      </c>
      <c r="F9" s="25" t="s">
        <v>17</v>
      </c>
      <c r="G9" s="23">
        <v>1</v>
      </c>
      <c r="H9" s="23">
        <v>181</v>
      </c>
      <c r="I9" s="8">
        <v>2329.806629834254</v>
      </c>
      <c r="J9" s="26">
        <v>421695</v>
      </c>
    </row>
    <row r="10" spans="1:10" ht="12.75">
      <c r="A10" s="21">
        <v>8</v>
      </c>
      <c r="B10" s="22" t="s">
        <v>29</v>
      </c>
      <c r="C10" s="23" t="s">
        <v>30</v>
      </c>
      <c r="D10" s="24">
        <v>306811</v>
      </c>
      <c r="E10" s="22" t="s">
        <v>16</v>
      </c>
      <c r="F10" s="27">
        <v>-0.4572848232701132</v>
      </c>
      <c r="G10" s="23">
        <v>5</v>
      </c>
      <c r="H10" s="23">
        <v>274</v>
      </c>
      <c r="I10" s="8">
        <v>1119.7481751824819</v>
      </c>
      <c r="J10" s="26">
        <v>10239839</v>
      </c>
    </row>
    <row r="11" spans="1:10" ht="12.75">
      <c r="A11" s="21">
        <v>9</v>
      </c>
      <c r="B11" s="22" t="s">
        <v>31</v>
      </c>
      <c r="C11" s="23" t="s">
        <v>12</v>
      </c>
      <c r="D11" s="24">
        <v>273459</v>
      </c>
      <c r="E11" s="22" t="s">
        <v>32</v>
      </c>
      <c r="F11" s="25">
        <v>-0.20052642334163678</v>
      </c>
      <c r="G11" s="23">
        <v>3</v>
      </c>
      <c r="H11" s="23">
        <v>279</v>
      </c>
      <c r="I11" s="8">
        <v>980.1397849462365</v>
      </c>
      <c r="J11" s="26">
        <v>2122428.56582713</v>
      </c>
    </row>
    <row r="12" spans="1:10" ht="12.75">
      <c r="A12" s="21">
        <v>10</v>
      </c>
      <c r="B12" s="22" t="s">
        <v>33</v>
      </c>
      <c r="C12" s="23" t="s">
        <v>12</v>
      </c>
      <c r="D12" s="24">
        <v>161354</v>
      </c>
      <c r="E12" s="22" t="s">
        <v>34</v>
      </c>
      <c r="F12" s="25">
        <v>-0.48224897639614434</v>
      </c>
      <c r="G12" s="23">
        <v>4</v>
      </c>
      <c r="H12" s="23">
        <v>235</v>
      </c>
      <c r="I12" s="8">
        <v>686.6127659574468</v>
      </c>
      <c r="J12" s="26">
        <v>4362709</v>
      </c>
    </row>
    <row r="13" spans="1:10" ht="12.75">
      <c r="A13" s="21">
        <v>11</v>
      </c>
      <c r="B13" s="22" t="s">
        <v>35</v>
      </c>
      <c r="C13" s="23" t="s">
        <v>36</v>
      </c>
      <c r="D13" s="24">
        <v>149472</v>
      </c>
      <c r="E13" s="22" t="s">
        <v>37</v>
      </c>
      <c r="F13" s="27">
        <v>-0.4563824293164775</v>
      </c>
      <c r="G13" s="23">
        <v>3</v>
      </c>
      <c r="H13" s="23">
        <v>122</v>
      </c>
      <c r="I13" s="8">
        <v>1225.1803278688524</v>
      </c>
      <c r="J13" s="26">
        <v>1503532</v>
      </c>
    </row>
    <row r="14" spans="1:10" ht="12.75">
      <c r="A14" s="21">
        <v>12</v>
      </c>
      <c r="B14" s="22" t="s">
        <v>38</v>
      </c>
      <c r="C14" s="23" t="s">
        <v>39</v>
      </c>
      <c r="D14" s="24">
        <v>123310</v>
      </c>
      <c r="E14" s="22" t="s">
        <v>22</v>
      </c>
      <c r="F14" s="25">
        <v>-0.4015007377494759</v>
      </c>
      <c r="G14" s="23">
        <v>8</v>
      </c>
      <c r="H14" s="23">
        <v>152</v>
      </c>
      <c r="I14" s="8">
        <v>811.25</v>
      </c>
      <c r="J14" s="26">
        <v>37616432</v>
      </c>
    </row>
    <row r="15" spans="1:10" ht="12.75">
      <c r="A15" s="21">
        <v>13</v>
      </c>
      <c r="B15" s="22" t="s">
        <v>40</v>
      </c>
      <c r="C15" s="23" t="s">
        <v>41</v>
      </c>
      <c r="D15" s="24">
        <v>116958</v>
      </c>
      <c r="E15" s="22" t="s">
        <v>42</v>
      </c>
      <c r="F15" s="25" t="s">
        <v>17</v>
      </c>
      <c r="G15" s="23">
        <v>1</v>
      </c>
      <c r="H15" s="23">
        <v>48</v>
      </c>
      <c r="I15" s="8">
        <v>2436.625</v>
      </c>
      <c r="J15" s="26">
        <v>116958</v>
      </c>
    </row>
    <row r="16" spans="1:10" ht="12.75">
      <c r="A16" s="21">
        <v>14</v>
      </c>
      <c r="B16" s="22" t="s">
        <v>43</v>
      </c>
      <c r="C16" s="23" t="s">
        <v>44</v>
      </c>
      <c r="D16" s="24">
        <v>108602</v>
      </c>
      <c r="E16" s="22" t="s">
        <v>45</v>
      </c>
      <c r="F16" s="27" t="s">
        <v>17</v>
      </c>
      <c r="G16" s="23">
        <v>1</v>
      </c>
      <c r="H16" s="23">
        <v>34</v>
      </c>
      <c r="I16" s="8">
        <v>3194.176470588235</v>
      </c>
      <c r="J16" s="26">
        <v>108602</v>
      </c>
    </row>
    <row r="17" spans="1:10" ht="12.75">
      <c r="A17" s="21">
        <v>15</v>
      </c>
      <c r="B17" s="22" t="s">
        <v>46</v>
      </c>
      <c r="C17" s="28" t="s">
        <v>47</v>
      </c>
      <c r="D17" s="24">
        <v>94594</v>
      </c>
      <c r="E17" s="22" t="s">
        <v>16</v>
      </c>
      <c r="F17" s="27">
        <v>0.007508866853412008</v>
      </c>
      <c r="G17" s="23">
        <v>3</v>
      </c>
      <c r="H17" s="23">
        <v>80</v>
      </c>
      <c r="I17" s="8">
        <v>1182.425</v>
      </c>
      <c r="J17" s="26">
        <v>572126</v>
      </c>
    </row>
    <row r="18" spans="1:10" ht="12.75">
      <c r="A18" s="29"/>
      <c r="B18" s="30" t="s">
        <v>48</v>
      </c>
      <c r="C18" s="31"/>
      <c r="D18" s="32">
        <f>SUM(D3:D17)</f>
        <v>13845027</v>
      </c>
      <c r="E18" s="33"/>
      <c r="F18" s="34"/>
      <c r="G18" s="35"/>
      <c r="H18" s="36"/>
      <c r="I18" s="37"/>
      <c r="J18" s="32">
        <f>SUM(J3:J17)</f>
        <v>118415769.40321216</v>
      </c>
    </row>
    <row r="19" spans="1:10" ht="12.75">
      <c r="A19" s="38"/>
      <c r="B19" s="39"/>
      <c r="C19" s="40"/>
      <c r="D19" s="41"/>
      <c r="E19" s="42"/>
      <c r="F19" s="41"/>
      <c r="G19" s="41"/>
      <c r="H19" s="41"/>
      <c r="I19" s="43"/>
      <c r="J19" s="41"/>
    </row>
    <row r="20" spans="1:10" ht="12.75">
      <c r="A20" s="44"/>
      <c r="C20" s="28"/>
      <c r="D20" s="8"/>
      <c r="E20" s="45"/>
      <c r="F20" s="10"/>
      <c r="G20" s="46"/>
      <c r="H20" s="46"/>
      <c r="I20" s="47"/>
      <c r="J20" s="47"/>
    </row>
    <row r="21" spans="1:10" ht="12.75">
      <c r="A21" s="38"/>
      <c r="B21" s="6" t="s">
        <v>49</v>
      </c>
      <c r="C21" s="40"/>
      <c r="D21" s="48"/>
      <c r="E21" s="49"/>
      <c r="F21" s="50"/>
      <c r="G21" s="51"/>
      <c r="H21" s="52"/>
      <c r="I21" s="53"/>
      <c r="J21" s="41"/>
    </row>
    <row r="22" spans="1:10" ht="12.75">
      <c r="A22" s="54">
        <v>20</v>
      </c>
      <c r="B22" s="55" t="s">
        <v>50</v>
      </c>
      <c r="C22" s="56" t="s">
        <v>36</v>
      </c>
      <c r="D22" s="24">
        <v>46875</v>
      </c>
      <c r="E22" s="57" t="s">
        <v>51</v>
      </c>
      <c r="F22" s="58">
        <v>-0.39637632636241893</v>
      </c>
      <c r="G22" s="59">
        <v>6</v>
      </c>
      <c r="H22" s="59">
        <v>76</v>
      </c>
      <c r="I22" s="8">
        <v>616.7763157894736</v>
      </c>
      <c r="J22" s="24">
        <v>5187609</v>
      </c>
    </row>
    <row r="23" spans="1:10" ht="12.75">
      <c r="A23" s="54">
        <v>36</v>
      </c>
      <c r="B23" s="60" t="s">
        <v>52</v>
      </c>
      <c r="C23" s="61" t="s">
        <v>30</v>
      </c>
      <c r="D23" s="24">
        <v>7184</v>
      </c>
      <c r="E23" s="57" t="s">
        <v>19</v>
      </c>
      <c r="F23" s="58">
        <v>-0.45621073347967606</v>
      </c>
      <c r="G23" s="59">
        <v>16</v>
      </c>
      <c r="H23" s="59">
        <v>30</v>
      </c>
      <c r="I23" s="8">
        <v>239.46666666666667</v>
      </c>
      <c r="J23" s="24">
        <v>122961019</v>
      </c>
    </row>
    <row r="24" spans="1:10" ht="12.75">
      <c r="A24" s="54">
        <v>39</v>
      </c>
      <c r="B24" s="62" t="s">
        <v>53</v>
      </c>
      <c r="C24" s="2" t="s">
        <v>36</v>
      </c>
      <c r="D24" s="24">
        <v>6668</v>
      </c>
      <c r="E24" s="62" t="s">
        <v>54</v>
      </c>
      <c r="F24" s="25" t="s">
        <v>17</v>
      </c>
      <c r="G24" s="59">
        <v>1</v>
      </c>
      <c r="H24" s="59">
        <v>14</v>
      </c>
      <c r="I24" s="8">
        <v>476.2857142857143</v>
      </c>
      <c r="J24" s="24">
        <v>6668</v>
      </c>
    </row>
    <row r="25" spans="1:10" ht="12.75">
      <c r="A25" s="54">
        <v>41</v>
      </c>
      <c r="B25" s="22" t="s">
        <v>55</v>
      </c>
      <c r="C25" s="28" t="s">
        <v>36</v>
      </c>
      <c r="D25" s="24">
        <v>6014</v>
      </c>
      <c r="E25" s="22" t="e">
        <f>{#N/A}</f>
        <v>#N/A</v>
      </c>
      <c r="F25" s="58" t="s">
        <v>17</v>
      </c>
      <c r="G25" s="59">
        <v>2</v>
      </c>
      <c r="H25" s="59">
        <v>9</v>
      </c>
      <c r="I25" s="8">
        <v>668.2222222222222</v>
      </c>
      <c r="J25" s="24">
        <v>269752.0719287462</v>
      </c>
    </row>
    <row r="26" spans="1:10" ht="12.75">
      <c r="A26" s="54">
        <v>42</v>
      </c>
      <c r="B26" s="62" t="s">
        <v>56</v>
      </c>
      <c r="C26" s="2" t="s">
        <v>57</v>
      </c>
      <c r="D26" s="24">
        <v>5430</v>
      </c>
      <c r="E26" s="62" t="s">
        <v>58</v>
      </c>
      <c r="F26" s="58">
        <v>-0.6646699191008462</v>
      </c>
      <c r="G26" s="59">
        <v>2</v>
      </c>
      <c r="H26" s="59">
        <v>10</v>
      </c>
      <c r="I26" s="8">
        <v>543</v>
      </c>
      <c r="J26" s="24">
        <v>35669</v>
      </c>
    </row>
    <row r="27" spans="1:10" ht="12.75">
      <c r="A27" s="54">
        <v>45</v>
      </c>
      <c r="B27" s="63" t="s">
        <v>59</v>
      </c>
      <c r="C27" s="56" t="s">
        <v>60</v>
      </c>
      <c r="D27" s="24">
        <v>4754</v>
      </c>
      <c r="E27" s="57" t="s">
        <v>37</v>
      </c>
      <c r="F27" s="58">
        <v>1.544967880085653</v>
      </c>
      <c r="G27" s="59">
        <v>10</v>
      </c>
      <c r="H27" s="59">
        <v>5</v>
      </c>
      <c r="I27" s="8">
        <v>950.8</v>
      </c>
      <c r="J27" s="24">
        <v>941209</v>
      </c>
    </row>
    <row r="28" spans="1:10" ht="12.75">
      <c r="A28" s="54">
        <v>46</v>
      </c>
      <c r="B28" s="55" t="s">
        <v>61</v>
      </c>
      <c r="C28" s="56" t="s">
        <v>36</v>
      </c>
      <c r="D28" s="24">
        <v>4729</v>
      </c>
      <c r="E28" s="63" t="s">
        <v>24</v>
      </c>
      <c r="F28" s="58">
        <v>-0.7940368686636493</v>
      </c>
      <c r="G28" s="59">
        <v>9</v>
      </c>
      <c r="H28" s="59">
        <v>6</v>
      </c>
      <c r="I28" s="8">
        <v>788.1666666666666</v>
      </c>
      <c r="J28" s="24">
        <v>8419164.442375094</v>
      </c>
    </row>
    <row r="29" spans="1:10" ht="12.75">
      <c r="A29" s="54">
        <v>55</v>
      </c>
      <c r="B29" s="62" t="s">
        <v>62</v>
      </c>
      <c r="C29" s="2" t="s">
        <v>36</v>
      </c>
      <c r="D29" s="24">
        <v>2921</v>
      </c>
      <c r="E29" s="64" t="s">
        <v>63</v>
      </c>
      <c r="F29" s="58" t="s">
        <v>17</v>
      </c>
      <c r="G29" s="59">
        <v>1</v>
      </c>
      <c r="H29" s="59">
        <v>5</v>
      </c>
      <c r="I29" s="8">
        <v>584.2</v>
      </c>
      <c r="J29" s="24">
        <v>2921</v>
      </c>
    </row>
    <row r="30" spans="1:10" ht="12.75">
      <c r="A30" s="54">
        <v>57</v>
      </c>
      <c r="B30" s="22" t="s">
        <v>64</v>
      </c>
      <c r="C30" s="28" t="s">
        <v>36</v>
      </c>
      <c r="D30" s="24">
        <v>2522</v>
      </c>
      <c r="E30" s="65" t="s">
        <v>65</v>
      </c>
      <c r="F30" s="58">
        <v>4.567328918320981</v>
      </c>
      <c r="G30" s="59">
        <v>6</v>
      </c>
      <c r="H30" s="59">
        <v>2</v>
      </c>
      <c r="I30" s="8">
        <v>1261</v>
      </c>
      <c r="J30" s="24">
        <v>627179.7810047388</v>
      </c>
    </row>
    <row r="31" spans="1:10" ht="12.75">
      <c r="A31" s="54">
        <v>58</v>
      </c>
      <c r="B31" s="62" t="s">
        <v>66</v>
      </c>
      <c r="C31" s="2" t="s">
        <v>36</v>
      </c>
      <c r="D31" s="24">
        <v>2212</v>
      </c>
      <c r="E31" s="64" t="s">
        <v>51</v>
      </c>
      <c r="F31" s="58">
        <v>0.7054741711642253</v>
      </c>
      <c r="G31" s="59">
        <v>21</v>
      </c>
      <c r="H31" s="59">
        <v>2</v>
      </c>
      <c r="I31" s="8">
        <v>1106</v>
      </c>
      <c r="J31" s="24">
        <v>13223295</v>
      </c>
    </row>
    <row r="32" spans="1:10" ht="12.75">
      <c r="A32" s="54">
        <v>60</v>
      </c>
      <c r="B32" s="22" t="s">
        <v>67</v>
      </c>
      <c r="C32" s="2" t="s">
        <v>68</v>
      </c>
      <c r="D32" s="24">
        <v>2160</v>
      </c>
      <c r="E32" s="62" t="s">
        <v>16</v>
      </c>
      <c r="F32" s="58">
        <v>-0.5536267823930564</v>
      </c>
      <c r="G32" s="59">
        <v>22</v>
      </c>
      <c r="H32" s="59">
        <v>6</v>
      </c>
      <c r="I32" s="8">
        <v>360</v>
      </c>
      <c r="J32" s="24">
        <v>5855502</v>
      </c>
    </row>
    <row r="33" spans="1:10" ht="12.75">
      <c r="A33" s="54">
        <v>72</v>
      </c>
      <c r="B33" s="22" t="s">
        <v>69</v>
      </c>
      <c r="C33" s="28" t="s">
        <v>57</v>
      </c>
      <c r="D33" s="24">
        <v>889</v>
      </c>
      <c r="E33" s="65" t="s">
        <v>24</v>
      </c>
      <c r="F33" s="58">
        <v>-0.541300971574033</v>
      </c>
      <c r="G33" s="59">
        <v>14</v>
      </c>
      <c r="H33" s="59">
        <v>2</v>
      </c>
      <c r="I33" s="8">
        <v>444.5</v>
      </c>
      <c r="J33" s="24">
        <v>7367993.185217909</v>
      </c>
    </row>
    <row r="34" spans="1:10" ht="12.75">
      <c r="A34" s="54">
        <v>73</v>
      </c>
      <c r="B34" s="22" t="s">
        <v>70</v>
      </c>
      <c r="C34" s="2" t="s">
        <v>30</v>
      </c>
      <c r="D34" s="24">
        <v>698</v>
      </c>
      <c r="E34" s="62" t="s">
        <v>37</v>
      </c>
      <c r="F34" s="58">
        <v>1.9702127659574469</v>
      </c>
      <c r="G34" s="59">
        <v>19</v>
      </c>
      <c r="H34" s="59">
        <v>1</v>
      </c>
      <c r="I34" s="8">
        <v>698</v>
      </c>
      <c r="J34" s="24">
        <v>2794201</v>
      </c>
    </row>
    <row r="35" spans="1:10" ht="12.75">
      <c r="A35" s="54">
        <v>80</v>
      </c>
      <c r="B35" s="22" t="s">
        <v>71</v>
      </c>
      <c r="C35" s="28" t="s">
        <v>30</v>
      </c>
      <c r="D35" s="24">
        <v>388</v>
      </c>
      <c r="E35" s="22" t="s">
        <v>22</v>
      </c>
      <c r="F35" s="58">
        <v>-0.5750273822562979</v>
      </c>
      <c r="G35" s="59">
        <v>5</v>
      </c>
      <c r="H35" s="59">
        <v>3</v>
      </c>
      <c r="I35" s="8">
        <v>129.33333333333334</v>
      </c>
      <c r="J35" s="24">
        <v>609900</v>
      </c>
    </row>
    <row r="36" spans="1:10" ht="12.75">
      <c r="A36" s="54">
        <v>84</v>
      </c>
      <c r="B36" s="62" t="s">
        <v>72</v>
      </c>
      <c r="C36" s="2" t="s">
        <v>36</v>
      </c>
      <c r="D36" s="24">
        <v>318</v>
      </c>
      <c r="E36" s="62" t="s">
        <v>65</v>
      </c>
      <c r="F36" s="58">
        <v>-0.7251512532408606</v>
      </c>
      <c r="G36" s="59">
        <v>7</v>
      </c>
      <c r="H36" s="59">
        <v>1</v>
      </c>
      <c r="I36" s="8">
        <v>318</v>
      </c>
      <c r="J36" s="24">
        <v>561466.7660235842</v>
      </c>
    </row>
    <row r="37" spans="1:10" ht="12.75">
      <c r="A37" s="54">
        <v>91</v>
      </c>
      <c r="B37" s="62" t="s">
        <v>73</v>
      </c>
      <c r="C37" s="2" t="s">
        <v>30</v>
      </c>
      <c r="D37" s="24">
        <v>208</v>
      </c>
      <c r="E37" s="62" t="s">
        <v>13</v>
      </c>
      <c r="F37" s="58">
        <v>-0.9507925242488763</v>
      </c>
      <c r="G37" s="59">
        <v>3</v>
      </c>
      <c r="H37" s="59">
        <v>4</v>
      </c>
      <c r="I37" s="8">
        <v>52</v>
      </c>
      <c r="J37" s="24">
        <v>30384</v>
      </c>
    </row>
    <row r="38" spans="1:10" ht="12.75">
      <c r="A38" s="54">
        <v>92</v>
      </c>
      <c r="B38" s="55" t="s">
        <v>74</v>
      </c>
      <c r="C38" s="56" t="s">
        <v>75</v>
      </c>
      <c r="D38" s="24">
        <v>197</v>
      </c>
      <c r="E38" s="63" t="s">
        <v>76</v>
      </c>
      <c r="F38" s="58">
        <v>-0.9804369414101294</v>
      </c>
      <c r="G38" s="59">
        <v>2</v>
      </c>
      <c r="H38" s="59">
        <v>4</v>
      </c>
      <c r="I38" s="8">
        <v>49.25</v>
      </c>
      <c r="J38" s="24">
        <v>11815</v>
      </c>
    </row>
    <row r="39" spans="1:10" ht="12.75">
      <c r="A39" s="54">
        <v>93</v>
      </c>
      <c r="B39" s="55" t="s">
        <v>77</v>
      </c>
      <c r="C39" s="56" t="s">
        <v>30</v>
      </c>
      <c r="D39" s="24">
        <v>170</v>
      </c>
      <c r="E39" s="63" t="s">
        <v>16</v>
      </c>
      <c r="F39" s="58" t="s">
        <v>17</v>
      </c>
      <c r="G39" s="59">
        <v>8</v>
      </c>
      <c r="H39" s="59">
        <v>1</v>
      </c>
      <c r="I39" s="8">
        <v>170</v>
      </c>
      <c r="J39" s="24">
        <v>733529</v>
      </c>
    </row>
    <row r="40" spans="1:10" ht="12.75">
      <c r="A40" s="54">
        <v>94</v>
      </c>
      <c r="B40" s="55" t="s">
        <v>78</v>
      </c>
      <c r="C40" s="56" t="s">
        <v>36</v>
      </c>
      <c r="D40" s="24">
        <v>160</v>
      </c>
      <c r="E40" s="63" t="s">
        <v>79</v>
      </c>
      <c r="F40" s="58" t="s">
        <v>17</v>
      </c>
      <c r="G40" s="59">
        <v>1</v>
      </c>
      <c r="H40" s="59">
        <v>1</v>
      </c>
      <c r="I40" s="8">
        <v>160</v>
      </c>
      <c r="J40" s="24">
        <v>160</v>
      </c>
    </row>
    <row r="41" spans="1:10" ht="12.75">
      <c r="A41" s="54"/>
      <c r="B41" s="55"/>
      <c r="C41" s="56"/>
      <c r="D41" s="66"/>
      <c r="E41" s="63"/>
      <c r="F41" s="58"/>
      <c r="G41" s="59"/>
      <c r="H41" s="59"/>
      <c r="I41" s="8"/>
      <c r="J41" s="24"/>
    </row>
    <row r="42" spans="1:10" ht="12.75">
      <c r="A42" s="54"/>
      <c r="B42" s="6" t="s">
        <v>80</v>
      </c>
      <c r="C42" s="7"/>
      <c r="D42" s="66"/>
      <c r="E42" s="67"/>
      <c r="F42" s="27"/>
      <c r="G42" s="68"/>
      <c r="H42" s="59"/>
      <c r="I42" s="8"/>
      <c r="J42" s="24"/>
    </row>
    <row r="43" spans="1:10" ht="12.75">
      <c r="A43" s="54">
        <v>32</v>
      </c>
      <c r="B43" s="62" t="s">
        <v>81</v>
      </c>
      <c r="C43" s="2" t="s">
        <v>82</v>
      </c>
      <c r="D43" s="24">
        <v>13544</v>
      </c>
      <c r="E43" s="62" t="s">
        <v>83</v>
      </c>
      <c r="F43" s="25" t="s">
        <v>17</v>
      </c>
      <c r="G43" s="68">
        <v>1</v>
      </c>
      <c r="H43" s="59">
        <v>82</v>
      </c>
      <c r="I43" s="8">
        <v>165.17073170731706</v>
      </c>
      <c r="J43" s="24">
        <v>13544</v>
      </c>
    </row>
    <row r="44" spans="1:10" ht="12.75">
      <c r="A44" s="54">
        <v>33</v>
      </c>
      <c r="B44" s="62" t="s">
        <v>84</v>
      </c>
      <c r="C44" s="2" t="s">
        <v>85</v>
      </c>
      <c r="D44" s="24">
        <v>13133</v>
      </c>
      <c r="E44" s="62" t="s">
        <v>37</v>
      </c>
      <c r="F44" s="25" t="s">
        <v>17</v>
      </c>
      <c r="G44" s="68">
        <v>1</v>
      </c>
      <c r="H44" s="59">
        <v>9</v>
      </c>
      <c r="I44" s="8">
        <v>1459.2222222222222</v>
      </c>
      <c r="J44" s="24">
        <v>13133</v>
      </c>
    </row>
    <row r="45" spans="1:10" ht="12.75">
      <c r="A45" s="54">
        <v>37</v>
      </c>
      <c r="B45" s="62" t="s">
        <v>86</v>
      </c>
      <c r="C45" s="2" t="s">
        <v>87</v>
      </c>
      <c r="D45" s="24">
        <v>7101</v>
      </c>
      <c r="E45" s="62" t="s">
        <v>88</v>
      </c>
      <c r="F45" s="25" t="s">
        <v>17</v>
      </c>
      <c r="G45" s="68">
        <v>1</v>
      </c>
      <c r="H45" s="59">
        <v>10</v>
      </c>
      <c r="I45" s="8">
        <v>710.1</v>
      </c>
      <c r="J45" s="24">
        <v>7101</v>
      </c>
    </row>
    <row r="46" spans="1:10" ht="12.75">
      <c r="A46" s="54">
        <v>49</v>
      </c>
      <c r="B46" s="62" t="s">
        <v>89</v>
      </c>
      <c r="C46" s="2" t="s">
        <v>41</v>
      </c>
      <c r="D46" s="24">
        <v>3964</v>
      </c>
      <c r="E46" s="62" t="s">
        <v>90</v>
      </c>
      <c r="F46" s="25" t="s">
        <v>17</v>
      </c>
      <c r="G46" s="68">
        <v>1</v>
      </c>
      <c r="H46" s="59">
        <v>18</v>
      </c>
      <c r="I46" s="8">
        <v>220.22222222222223</v>
      </c>
      <c r="J46" s="24">
        <v>3964</v>
      </c>
    </row>
    <row r="47" spans="1:10" ht="12.75">
      <c r="A47" s="54">
        <v>68</v>
      </c>
      <c r="B47" s="62" t="s">
        <v>91</v>
      </c>
      <c r="C47" s="2" t="s">
        <v>92</v>
      </c>
      <c r="D47" s="24">
        <v>1154</v>
      </c>
      <c r="E47" s="62" t="s">
        <v>93</v>
      </c>
      <c r="F47" s="25" t="s">
        <v>17</v>
      </c>
      <c r="G47" s="68">
        <v>1</v>
      </c>
      <c r="H47" s="59">
        <v>5</v>
      </c>
      <c r="I47" s="8">
        <v>230.8</v>
      </c>
      <c r="J47" s="24">
        <v>1154</v>
      </c>
    </row>
    <row r="48" spans="1:10" ht="12.75">
      <c r="A48" s="54">
        <v>75</v>
      </c>
      <c r="B48" s="62" t="s">
        <v>94</v>
      </c>
      <c r="C48" s="2" t="s">
        <v>95</v>
      </c>
      <c r="D48" s="24">
        <v>519</v>
      </c>
      <c r="E48" s="62" t="s">
        <v>79</v>
      </c>
      <c r="F48" s="25" t="s">
        <v>17</v>
      </c>
      <c r="G48" s="68">
        <v>1</v>
      </c>
      <c r="H48" s="59">
        <v>1</v>
      </c>
      <c r="I48" s="8">
        <v>519</v>
      </c>
      <c r="J48" s="24">
        <v>519</v>
      </c>
    </row>
    <row r="49" spans="1:10" ht="12.75">
      <c r="A49" s="54">
        <v>83</v>
      </c>
      <c r="B49" s="62" t="s">
        <v>96</v>
      </c>
      <c r="C49" s="2" t="s">
        <v>12</v>
      </c>
      <c r="D49" s="24">
        <v>328</v>
      </c>
      <c r="E49" s="62" t="s">
        <v>97</v>
      </c>
      <c r="F49" s="25" t="s">
        <v>17</v>
      </c>
      <c r="G49" s="68">
        <v>1</v>
      </c>
      <c r="H49" s="59">
        <v>3</v>
      </c>
      <c r="I49" s="8">
        <v>109.33333333333333</v>
      </c>
      <c r="J49" s="24">
        <v>328</v>
      </c>
    </row>
    <row r="50" spans="1:10" ht="12.75">
      <c r="A50" s="69"/>
      <c r="G50" s="68"/>
      <c r="H50" s="69"/>
      <c r="I50" s="70"/>
      <c r="J50" s="70"/>
    </row>
    <row r="51" spans="1:10" ht="12.75">
      <c r="A51" s="69"/>
      <c r="B51" s="62"/>
      <c r="D51" s="26"/>
      <c r="F51" s="27"/>
      <c r="G51" s="71"/>
      <c r="H51" s="69"/>
      <c r="I51" s="70"/>
      <c r="J51" s="70"/>
    </row>
    <row r="52" spans="1:10" ht="12.75">
      <c r="A52" s="69"/>
      <c r="B52" s="72" t="s">
        <v>98</v>
      </c>
      <c r="C52" s="73"/>
      <c r="D52" s="73"/>
      <c r="E52" s="73"/>
      <c r="F52" s="23"/>
      <c r="G52" s="74"/>
      <c r="H52" s="71"/>
      <c r="I52" s="8"/>
      <c r="J52" s="8"/>
    </row>
    <row r="53" spans="1:10" ht="12.75">
      <c r="A53" s="69"/>
      <c r="B53" s="75" t="s">
        <v>99</v>
      </c>
      <c r="C53" s="23"/>
      <c r="D53" s="73"/>
      <c r="E53" s="73"/>
      <c r="F53" s="23"/>
      <c r="G53" s="74"/>
      <c r="H53" s="46"/>
      <c r="I53" s="47"/>
      <c r="J53" s="76"/>
    </row>
    <row r="54" spans="1:10" ht="12.75">
      <c r="A54" s="69"/>
      <c r="B54" s="75"/>
      <c r="C54" s="73"/>
      <c r="D54" s="73"/>
      <c r="E54" s="73"/>
      <c r="F54" s="23"/>
      <c r="G54" s="74"/>
      <c r="H54" s="77"/>
      <c r="I54" s="78"/>
      <c r="J54" s="74"/>
    </row>
    <row r="55" spans="1:10" ht="12.75">
      <c r="A55" s="69"/>
      <c r="B55" s="75" t="s">
        <v>100</v>
      </c>
      <c r="C55" s="73"/>
      <c r="D55" s="73"/>
      <c r="E55" s="73"/>
      <c r="F55" s="23"/>
      <c r="G55" s="74"/>
      <c r="H55" s="77"/>
      <c r="I55" s="78"/>
      <c r="J55" s="74"/>
    </row>
    <row r="56" spans="1:10" ht="12.75">
      <c r="A56" s="69"/>
      <c r="B56" s="75"/>
      <c r="C56" s="73"/>
      <c r="D56" s="73"/>
      <c r="E56" s="73"/>
      <c r="F56" s="23"/>
      <c r="G56" s="79"/>
      <c r="H56" s="77"/>
      <c r="I56" s="78"/>
      <c r="J56" s="74"/>
    </row>
    <row r="57" spans="1:10" ht="12.75">
      <c r="A57" s="68"/>
      <c r="B57" s="75" t="s">
        <v>101</v>
      </c>
      <c r="C57" s="73"/>
      <c r="E57" s="73"/>
      <c r="G57" s="79"/>
      <c r="H57" s="77"/>
      <c r="I57" s="78"/>
      <c r="J57" s="74"/>
    </row>
    <row r="58" spans="1:10" ht="12.75">
      <c r="A58" s="68"/>
      <c r="B58" s="75"/>
      <c r="C58" s="23"/>
      <c r="D58" s="73"/>
      <c r="E58" s="73"/>
      <c r="F58" s="23"/>
      <c r="G58" s="79"/>
      <c r="H58" s="74"/>
      <c r="I58" s="80"/>
      <c r="J58" s="79"/>
    </row>
    <row r="59" spans="1:10" ht="12.75">
      <c r="A59" s="68"/>
      <c r="B59" s="75" t="s">
        <v>102</v>
      </c>
      <c r="C59" s="73"/>
      <c r="D59" s="73"/>
      <c r="E59" s="73"/>
      <c r="F59" s="23"/>
      <c r="G59" s="79"/>
      <c r="H59" s="74"/>
      <c r="I59" s="80"/>
      <c r="J59" s="79"/>
    </row>
    <row r="60" spans="1:10" ht="12.75">
      <c r="A60" s="68"/>
      <c r="B60" s="75"/>
      <c r="C60" s="73"/>
      <c r="D60" s="73"/>
      <c r="E60" s="73"/>
      <c r="F60" s="23"/>
      <c r="G60" s="79"/>
      <c r="H60" s="74"/>
      <c r="I60" s="80"/>
      <c r="J60" s="79"/>
    </row>
    <row r="61" spans="1:10" ht="12.75">
      <c r="A61" s="68"/>
      <c r="B61" s="75" t="s">
        <v>103</v>
      </c>
      <c r="C61" s="21"/>
      <c r="D61" s="73"/>
      <c r="E61" s="73"/>
      <c r="F61" s="23"/>
      <c r="G61" s="46"/>
      <c r="H61" s="74"/>
      <c r="I61" s="80"/>
      <c r="J61" s="79"/>
    </row>
    <row r="62" spans="1:10" ht="12.75">
      <c r="A62" s="68"/>
      <c r="B62" s="75"/>
      <c r="C62" s="21"/>
      <c r="D62" s="73"/>
      <c r="E62" s="73"/>
      <c r="F62" s="23"/>
      <c r="G62" s="46"/>
      <c r="H62" s="74"/>
      <c r="I62" s="80"/>
      <c r="J62" s="79"/>
    </row>
    <row r="63" spans="1:10" ht="12.75">
      <c r="A63" s="68"/>
      <c r="B63" s="81" t="s">
        <v>104</v>
      </c>
      <c r="C63" s="21"/>
      <c r="D63" s="82"/>
      <c r="E63" s="73"/>
      <c r="F63" s="10"/>
      <c r="G63" s="46"/>
      <c r="H63" s="46"/>
      <c r="I63" s="83"/>
      <c r="J63" s="83"/>
    </row>
    <row r="64" spans="1:10" ht="12.75">
      <c r="A64" s="84"/>
      <c r="B64" s="75"/>
      <c r="C64" s="21"/>
      <c r="D64" s="82"/>
      <c r="E64" s="73"/>
      <c r="F64" s="10"/>
      <c r="G64" s="46"/>
      <c r="H64" s="46"/>
      <c r="I64" s="83"/>
      <c r="J64" s="83"/>
    </row>
    <row r="65" spans="1:10" ht="12.75">
      <c r="A65" s="84"/>
      <c r="B65" s="65"/>
      <c r="D65" s="8"/>
      <c r="E65" s="73"/>
      <c r="F65" s="10"/>
      <c r="G65" s="46"/>
      <c r="H65" s="46"/>
      <c r="I65" s="83"/>
      <c r="J65" s="83"/>
    </row>
    <row r="66" spans="1:10" ht="12.75">
      <c r="A66" s="85"/>
      <c r="B66" s="86" t="s">
        <v>105</v>
      </c>
      <c r="D66" s="8"/>
      <c r="E66" s="73"/>
      <c r="F66" s="10"/>
      <c r="G66" s="46"/>
      <c r="H66" s="46"/>
      <c r="I66" s="83"/>
      <c r="J66" s="83"/>
    </row>
    <row r="67" spans="1:10" ht="12.75">
      <c r="A67" s="85"/>
      <c r="B67" s="87" t="s">
        <v>106</v>
      </c>
      <c r="D67" s="8"/>
      <c r="E67" s="73"/>
      <c r="F67" s="10"/>
      <c r="G67" s="46"/>
      <c r="H67" s="46"/>
      <c r="I67" s="47"/>
      <c r="J67" s="47"/>
    </row>
    <row r="68" spans="1:10" ht="12.75">
      <c r="A68" s="85"/>
      <c r="B68" s="87" t="s">
        <v>107</v>
      </c>
      <c r="D68" s="8"/>
      <c r="E68" s="73"/>
      <c r="F68" s="10"/>
      <c r="G68" s="46"/>
      <c r="H68" s="46"/>
      <c r="I68" s="47"/>
      <c r="J68" s="47"/>
    </row>
    <row r="69" spans="1:10" ht="12.75">
      <c r="A69" s="56"/>
      <c r="B69" s="88"/>
      <c r="D69" s="8"/>
      <c r="E69" s="45"/>
      <c r="F69" s="10"/>
      <c r="G69" s="46"/>
      <c r="H69" s="46"/>
      <c r="I69" s="47"/>
      <c r="J69" s="47"/>
    </row>
    <row r="70" spans="1:10" ht="12.75">
      <c r="A70" s="56"/>
      <c r="B70" s="86" t="s">
        <v>108</v>
      </c>
      <c r="D70" s="89"/>
      <c r="E70" s="90"/>
      <c r="F70" s="10"/>
      <c r="G70" s="46"/>
      <c r="H70" s="46"/>
      <c r="I70" s="47"/>
      <c r="J70" s="47"/>
    </row>
    <row r="71" spans="1:10" ht="12.75">
      <c r="A71" s="56"/>
      <c r="B71" s="91" t="s">
        <v>109</v>
      </c>
      <c r="E71" s="92"/>
      <c r="H71" s="46"/>
      <c r="I71" s="47"/>
      <c r="J71" s="47"/>
    </row>
    <row r="72" spans="1:4" ht="12.75">
      <c r="A72" s="56"/>
      <c r="B72" s="91"/>
      <c r="D72" s="27"/>
    </row>
    <row r="73" spans="1:2" ht="12.75">
      <c r="A73" s="56"/>
      <c r="B73" s="92"/>
    </row>
    <row r="74" spans="1:4" ht="12.75">
      <c r="A74" s="56"/>
      <c r="B74" s="93" t="s">
        <v>110</v>
      </c>
      <c r="D74" s="25"/>
    </row>
    <row r="75" spans="1:10" ht="12.75">
      <c r="A75" s="54"/>
      <c r="B75" s="62" t="s">
        <v>111</v>
      </c>
      <c r="C75" s="2" t="s">
        <v>12</v>
      </c>
      <c r="D75" s="24" t="s">
        <v>17</v>
      </c>
      <c r="E75" s="62" t="s">
        <v>112</v>
      </c>
      <c r="F75" s="25"/>
      <c r="G75" s="68"/>
      <c r="H75" s="59"/>
      <c r="I75" s="8"/>
      <c r="J75" s="24"/>
    </row>
    <row r="76" spans="1:10" ht="12.75">
      <c r="A76" s="54"/>
      <c r="B76" s="62" t="s">
        <v>113</v>
      </c>
      <c r="C76" s="2" t="s">
        <v>12</v>
      </c>
      <c r="D76" s="24" t="s">
        <v>17</v>
      </c>
      <c r="E76" s="62" t="s">
        <v>114</v>
      </c>
      <c r="F76" s="25"/>
      <c r="G76" s="68"/>
      <c r="H76" s="59"/>
      <c r="I76" s="8"/>
      <c r="J76" s="24"/>
    </row>
    <row r="77" spans="1:10" ht="12.75">
      <c r="A77" s="54"/>
      <c r="B77" s="62" t="s">
        <v>115</v>
      </c>
      <c r="C77" s="2" t="s">
        <v>116</v>
      </c>
      <c r="D77" s="24" t="s">
        <v>17</v>
      </c>
      <c r="E77" s="62" t="s">
        <v>58</v>
      </c>
      <c r="F77" s="25"/>
      <c r="G77" s="68"/>
      <c r="H77" s="59"/>
      <c r="I77" s="8"/>
      <c r="J77" s="24"/>
    </row>
    <row r="78" spans="1:10" ht="12.75">
      <c r="A78" s="54"/>
      <c r="B78" s="62" t="s">
        <v>117</v>
      </c>
      <c r="C78" s="2" t="s">
        <v>118</v>
      </c>
      <c r="D78" s="24" t="s">
        <v>17</v>
      </c>
      <c r="E78" s="62" t="s">
        <v>37</v>
      </c>
      <c r="F78" s="25"/>
      <c r="G78" s="68"/>
      <c r="H78" s="59"/>
      <c r="I78" s="8"/>
      <c r="J78" s="24"/>
    </row>
    <row r="79" spans="1:10" ht="12.75">
      <c r="A79" s="54"/>
      <c r="B79" s="62" t="s">
        <v>119</v>
      </c>
      <c r="C79" s="2" t="s">
        <v>82</v>
      </c>
      <c r="D79" s="24" t="s">
        <v>17</v>
      </c>
      <c r="E79" s="62" t="s">
        <v>120</v>
      </c>
      <c r="F79" s="25"/>
      <c r="G79" s="68"/>
      <c r="H79" s="59"/>
      <c r="I79" s="8"/>
      <c r="J79" s="24"/>
    </row>
    <row r="80" spans="1:10" ht="12.75">
      <c r="A80" s="54"/>
      <c r="B80" s="62" t="s">
        <v>121</v>
      </c>
      <c r="C80" s="2" t="s">
        <v>122</v>
      </c>
      <c r="D80" s="24" t="s">
        <v>17</v>
      </c>
      <c r="E80" s="62" t="s">
        <v>32</v>
      </c>
      <c r="F80" s="25"/>
      <c r="G80" s="68"/>
      <c r="H80" s="59"/>
      <c r="I80" s="8"/>
      <c r="J80" s="24"/>
    </row>
    <row r="81" spans="1:10" ht="12.75">
      <c r="A81" s="54"/>
      <c r="B81" s="62" t="s">
        <v>123</v>
      </c>
      <c r="C81" s="2" t="s">
        <v>36</v>
      </c>
      <c r="D81" s="24" t="s">
        <v>17</v>
      </c>
      <c r="E81" s="62" t="s">
        <v>124</v>
      </c>
      <c r="F81" s="25"/>
      <c r="G81" s="68"/>
      <c r="H81" s="59"/>
      <c r="I81" s="8"/>
      <c r="J81" s="24"/>
    </row>
    <row r="82" spans="1:10" ht="12.75">
      <c r="A82" s="54"/>
      <c r="B82" s="62" t="s">
        <v>125</v>
      </c>
      <c r="C82" s="2" t="s">
        <v>12</v>
      </c>
      <c r="D82" s="24" t="s">
        <v>17</v>
      </c>
      <c r="E82" s="62" t="s">
        <v>34</v>
      </c>
      <c r="F82" s="25"/>
      <c r="G82" s="68"/>
      <c r="H82" s="59"/>
      <c r="I82" s="8"/>
      <c r="J82" s="24"/>
    </row>
    <row r="83" spans="1:10" ht="12.75">
      <c r="A83" s="54"/>
      <c r="B83" s="62" t="s">
        <v>126</v>
      </c>
      <c r="C83" s="2" t="s">
        <v>47</v>
      </c>
      <c r="D83" s="24" t="s">
        <v>17</v>
      </c>
      <c r="E83" s="62" t="s">
        <v>127</v>
      </c>
      <c r="F83" s="25"/>
      <c r="G83" s="68"/>
      <c r="H83" s="59"/>
      <c r="I83" s="8"/>
      <c r="J83" s="24"/>
    </row>
    <row r="84" spans="1:10" ht="12.75">
      <c r="A84" s="54"/>
      <c r="B84" s="62" t="s">
        <v>128</v>
      </c>
      <c r="C84" s="2" t="s">
        <v>129</v>
      </c>
      <c r="D84" s="24" t="s">
        <v>17</v>
      </c>
      <c r="E84" s="62" t="s">
        <v>130</v>
      </c>
      <c r="F84" s="25"/>
      <c r="G84" s="68"/>
      <c r="H84" s="59"/>
      <c r="I84" s="8"/>
      <c r="J84" s="24"/>
    </row>
    <row r="85" spans="1:10" ht="12.75">
      <c r="A85" s="54"/>
      <c r="B85" s="62" t="s">
        <v>131</v>
      </c>
      <c r="C85" s="2" t="s">
        <v>36</v>
      </c>
      <c r="D85" s="24" t="s">
        <v>17</v>
      </c>
      <c r="E85" s="62" t="s">
        <v>132</v>
      </c>
      <c r="F85" s="25"/>
      <c r="G85" s="68"/>
      <c r="H85" s="59"/>
      <c r="I85" s="8"/>
      <c r="J85" s="24"/>
    </row>
    <row r="86" spans="1:10" ht="12.75">
      <c r="A86" s="54"/>
      <c r="B86" s="62" t="s">
        <v>133</v>
      </c>
      <c r="C86" s="2" t="s">
        <v>36</v>
      </c>
      <c r="D86" s="24" t="s">
        <v>17</v>
      </c>
      <c r="E86" s="62" t="s">
        <v>134</v>
      </c>
      <c r="F86" s="25"/>
      <c r="G86" s="68"/>
      <c r="H86" s="59"/>
      <c r="I86" s="8"/>
      <c r="J86" s="24"/>
    </row>
    <row r="87" spans="1:10" ht="12.75">
      <c r="A87" s="54"/>
      <c r="B87" s="62" t="s">
        <v>135</v>
      </c>
      <c r="C87" s="2" t="s">
        <v>41</v>
      </c>
      <c r="D87" s="24" t="s">
        <v>17</v>
      </c>
      <c r="E87" s="62" t="s">
        <v>136</v>
      </c>
      <c r="F87" s="25"/>
      <c r="G87" s="68"/>
      <c r="H87" s="59"/>
      <c r="I87" s="8"/>
      <c r="J87" s="24"/>
    </row>
    <row r="88" spans="1:10" ht="12.75">
      <c r="A88" s="54"/>
      <c r="B88" s="62" t="s">
        <v>137</v>
      </c>
      <c r="C88" s="2" t="s">
        <v>41</v>
      </c>
      <c r="D88" s="24" t="s">
        <v>17</v>
      </c>
      <c r="E88" s="62" t="s">
        <v>138</v>
      </c>
      <c r="F88" s="25"/>
      <c r="G88" s="68"/>
      <c r="H88" s="59"/>
      <c r="I88" s="8"/>
      <c r="J88" s="24"/>
    </row>
    <row r="89" spans="1:10" ht="12.75">
      <c r="A89" s="54"/>
      <c r="B89" s="62" t="s">
        <v>139</v>
      </c>
      <c r="C89" s="2" t="s">
        <v>140</v>
      </c>
      <c r="D89" s="24" t="s">
        <v>17</v>
      </c>
      <c r="E89" s="62" t="s">
        <v>120</v>
      </c>
      <c r="F89" s="25"/>
      <c r="G89" s="68"/>
      <c r="H89" s="59"/>
      <c r="I89" s="8"/>
      <c r="J89" s="24"/>
    </row>
    <row r="90" spans="1:10" ht="12.75">
      <c r="A90" s="54"/>
      <c r="B90" s="62" t="s">
        <v>141</v>
      </c>
      <c r="C90" s="2" t="s">
        <v>30</v>
      </c>
      <c r="D90" s="24" t="s">
        <v>17</v>
      </c>
      <c r="E90" s="62" t="s">
        <v>24</v>
      </c>
      <c r="F90" s="25"/>
      <c r="G90" s="68"/>
      <c r="H90" s="59"/>
      <c r="I90" s="8"/>
      <c r="J90" s="24"/>
    </row>
    <row r="91" spans="1:10" ht="12.75">
      <c r="A91" s="54"/>
      <c r="B91" s="62" t="s">
        <v>142</v>
      </c>
      <c r="C91" s="2" t="s">
        <v>12</v>
      </c>
      <c r="D91" s="24" t="s">
        <v>17</v>
      </c>
      <c r="E91" s="62" t="s">
        <v>143</v>
      </c>
      <c r="F91" s="25"/>
      <c r="G91" s="68"/>
      <c r="H91" s="59"/>
      <c r="I91" s="8"/>
      <c r="J91" s="24"/>
    </row>
    <row r="92" spans="1:10" ht="12.75">
      <c r="A92" s="54"/>
      <c r="B92" s="62" t="s">
        <v>144</v>
      </c>
      <c r="C92" s="2" t="s">
        <v>145</v>
      </c>
      <c r="D92" s="24" t="s">
        <v>17</v>
      </c>
      <c r="E92" s="62" t="s">
        <v>13</v>
      </c>
      <c r="F92" s="25"/>
      <c r="G92" s="68"/>
      <c r="H92" s="59"/>
      <c r="I92" s="8"/>
      <c r="J92" s="24"/>
    </row>
    <row r="93" spans="1:10" ht="12.75">
      <c r="A93" s="54"/>
      <c r="B93" s="62" t="s">
        <v>146</v>
      </c>
      <c r="C93" s="2" t="s">
        <v>36</v>
      </c>
      <c r="D93" s="24" t="s">
        <v>17</v>
      </c>
      <c r="E93" s="62" t="s">
        <v>63</v>
      </c>
      <c r="F93" s="25"/>
      <c r="G93" s="68"/>
      <c r="H93" s="59"/>
      <c r="I93" s="8"/>
      <c r="J93" s="2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