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<sst xmlns="http://schemas.openxmlformats.org/spreadsheetml/2006/main" count="235" uniqueCount="149">
  <si>
    <t>BFI: Weekend 15-17 January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</si>
  <si>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</si>
  <si>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</si>
  <si>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</si>
  <si>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</si>
  <si>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</si>
  <si>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</si>
  <si>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</si>
  <si>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</si>
  <si>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</si>
  <si>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</si>
  <si>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Revenant</t>
  </si>
  <si>
    <t>USA</t>
  </si>
  <si>
    <t>20TH FOX</t>
  </si>
  <si>
    <t>-</t>
  </si>
  <si>
    <t>Star Wars: The Force Awakens</t>
  </si>
  <si>
    <t>UK/USA</t>
  </si>
  <si>
    <t>DISNEY</t>
  </si>
  <si>
    <t>Creed</t>
  </si>
  <si>
    <t>WARNER</t>
  </si>
  <si>
    <t>Daddy's Home</t>
  </si>
  <si>
    <t>PARAMOUNT</t>
  </si>
  <si>
    <t>The Hateful Eight</t>
  </si>
  <si>
    <t>ENTERTNMT</t>
  </si>
  <si>
    <t>The Danish Girl</t>
  </si>
  <si>
    <t>UK/Ger</t>
  </si>
  <si>
    <t>UNIVERSAL</t>
  </si>
  <si>
    <t>Room</t>
  </si>
  <si>
    <t>Ire/Can</t>
  </si>
  <si>
    <t>STUDIOCANAL</t>
  </si>
  <si>
    <t>Snoopy and Charlie Brown: The Peanuts Movie</t>
  </si>
  <si>
    <t>Joy</t>
  </si>
  <si>
    <t>Les Pecheurs de Perles - Met Opera 2016 (Opera)</t>
  </si>
  <si>
    <t>BY EXP</t>
  </si>
  <si>
    <t>The Good Dinosaur</t>
  </si>
  <si>
    <t>Bridge of Spies</t>
  </si>
  <si>
    <t>The Hunger Games: Mockingjay, Part 2</t>
  </si>
  <si>
    <t>LIONSGATE</t>
  </si>
  <si>
    <t>Ip Man 3</t>
  </si>
  <si>
    <t>CHN</t>
  </si>
  <si>
    <t>ASIA</t>
  </si>
  <si>
    <t>Hotel Transylvania 2</t>
  </si>
  <si>
    <t>SONY</t>
  </si>
  <si>
    <t>Total</t>
  </si>
  <si>
    <t>Other UK films</t>
  </si>
  <si>
    <t>SPECTRE</t>
  </si>
  <si>
    <t>Sony Pictures</t>
  </si>
  <si>
    <t>Brooklyn</t>
  </si>
  <si>
    <t>UK/Ire/Can</t>
  </si>
  <si>
    <t>Lionsgate</t>
  </si>
  <si>
    <t>The Lady in the Van</t>
  </si>
  <si>
    <t>UK</t>
  </si>
  <si>
    <t>Carol</t>
  </si>
  <si>
    <t>StudioCanal</t>
  </si>
  <si>
    <t>In the Heart of the Sea</t>
  </si>
  <si>
    <t>Warner Bros</t>
  </si>
  <si>
    <t>Pan</t>
  </si>
  <si>
    <t>UK/USA/Aus</t>
  </si>
  <si>
    <t>The Lobster</t>
  </si>
  <si>
    <t>UK/Fra/Gre/Ned/Ire</t>
  </si>
  <si>
    <t>Element Pictures</t>
  </si>
  <si>
    <t>Suffragette</t>
  </si>
  <si>
    <t>20th Century Fox</t>
  </si>
  <si>
    <t>Steve Jobs</t>
  </si>
  <si>
    <t>Universal</t>
  </si>
  <si>
    <t>Sunset Song</t>
  </si>
  <si>
    <t>UK/Lux</t>
  </si>
  <si>
    <t>Metrodome</t>
  </si>
  <si>
    <t>Peggy Guggenheim: Art Addict</t>
  </si>
  <si>
    <t>UK/USA/Ita</t>
  </si>
  <si>
    <t>Dogwoof</t>
  </si>
  <si>
    <t>Jane Eyre - NT Live 2015 (Theatre)</t>
  </si>
  <si>
    <t>National Theatre/ Picture House Entertainment</t>
  </si>
  <si>
    <t>Radiator</t>
  </si>
  <si>
    <t>Picture House Entertainment</t>
  </si>
  <si>
    <t>Branagh Theatre Live: The Winter’s Tale 2015 (Theatre)</t>
  </si>
  <si>
    <t>Hector</t>
  </si>
  <si>
    <t>Miracle Communications</t>
  </si>
  <si>
    <t>Breakdown</t>
  </si>
  <si>
    <t>Soda</t>
  </si>
  <si>
    <t>Everest</t>
  </si>
  <si>
    <t>UK/USA/Ice</t>
  </si>
  <si>
    <t>A Christmas Star</t>
  </si>
  <si>
    <t>Signature Entertainment</t>
  </si>
  <si>
    <t>Other openers</t>
  </si>
  <si>
    <t>Rajini Murugan</t>
  </si>
  <si>
    <t>Ind</t>
  </si>
  <si>
    <t>Ayngaran</t>
  </si>
  <si>
    <t>Charlie</t>
  </si>
  <si>
    <t>RFT Films</t>
  </si>
  <si>
    <t>Tharai Thappattai</t>
  </si>
  <si>
    <t>Detective Chinatown</t>
  </si>
  <si>
    <t>Chn</t>
  </si>
  <si>
    <t>China Lion</t>
  </si>
  <si>
    <t>Kathakali</t>
  </si>
  <si>
    <t>Q Entertainment</t>
  </si>
  <si>
    <t>Express Raja</t>
  </si>
  <si>
    <t>Independent</t>
  </si>
  <si>
    <t>Adi Kapyare Kootamani</t>
  </si>
  <si>
    <t>Swamy Movies</t>
  </si>
  <si>
    <t>Geym of Bizans</t>
  </si>
  <si>
    <t>Tur</t>
  </si>
  <si>
    <t>Af-Media</t>
  </si>
  <si>
    <t>Gethu</t>
  </si>
  <si>
    <t>Dragon Blade</t>
  </si>
  <si>
    <t>Comments on this week's top 15 results</t>
  </si>
  <si>
    <t>Against last weekend: +4%</t>
  </si>
  <si>
    <t>Against same weekend last year: +4%</t>
  </si>
  <si>
    <t>Rolling 52 week ranking: 15th</t>
  </si>
  <si>
    <t>UK* films in top 15: 2</t>
  </si>
  <si>
    <t>UK* share of top 15 gross: 76.3%</t>
  </si>
  <si>
    <t>* Includes domestic productions and co-productions</t>
  </si>
  <si>
    <t>The weekend gross for:</t>
  </si>
  <si>
    <r>
      <t xml:space="preserve"> </t>
    </r>
    <r>
      <rPr>
        <i/>
        <sz val="11"/>
        <color indexed="8"/>
        <rFont val="Calibri"/>
        <family val="2"/>
      </rPr>
      <t>The Revenant</t>
    </r>
    <r>
      <rPr>
        <sz val="11"/>
        <color indexed="8"/>
        <rFont val="Calibri"/>
        <family val="2"/>
      </rPr>
      <t>includes £145,884 from 194 previews</t>
    </r>
  </si>
  <si>
    <r>
      <t xml:space="preserve"> </t>
    </r>
    <r>
      <rPr>
        <i/>
        <sz val="11"/>
        <color indexed="8"/>
        <rFont val="Calibri"/>
        <family val="2"/>
      </rPr>
      <t xml:space="preserve">Creed </t>
    </r>
    <r>
      <rPr>
        <sz val="11"/>
        <color indexed="8"/>
        <rFont val="Calibri"/>
        <family val="2"/>
      </rPr>
      <t>includes £65,396 from 105 previews</t>
    </r>
  </si>
  <si>
    <r>
      <t xml:space="preserve"> </t>
    </r>
    <r>
      <rPr>
        <i/>
        <sz val="11"/>
        <color indexed="8"/>
        <rFont val="Calibri"/>
        <family val="2"/>
      </rPr>
      <t xml:space="preserve">Room </t>
    </r>
    <r>
      <rPr>
        <sz val="11"/>
        <color indexed="8"/>
        <rFont val="Calibri"/>
        <family val="2"/>
      </rPr>
      <t>includes £91410 from 184 previews</t>
    </r>
  </si>
  <si>
    <r>
      <t xml:space="preserve"> </t>
    </r>
    <r>
      <rPr>
        <i/>
        <sz val="11"/>
        <color indexed="8"/>
        <rFont val="Calibri"/>
        <family val="2"/>
      </rPr>
      <t xml:space="preserve">Ip Man 3 </t>
    </r>
    <r>
      <rPr>
        <sz val="11"/>
        <color indexed="8"/>
        <rFont val="Calibri"/>
        <family val="2"/>
      </rPr>
      <t>includes £6,615 from 8 previews</t>
    </r>
  </si>
  <si>
    <t>Openers next week - 22 January 2016</t>
  </si>
  <si>
    <t>2 Countries</t>
  </si>
  <si>
    <t>RFT Film</t>
  </si>
  <si>
    <t>The 5th Wave</t>
  </si>
  <si>
    <t>Airlift</t>
  </si>
  <si>
    <t>B4U</t>
  </si>
  <si>
    <t>The Assassin</t>
  </si>
  <si>
    <t>Taiwan</t>
  </si>
  <si>
    <t>Attacking the Devil: Harold Evans and the Last Nazi War Crime</t>
  </si>
  <si>
    <t>Darthmouth Films</t>
  </si>
  <si>
    <t>The Big Short</t>
  </si>
  <si>
    <t>Paramount</t>
  </si>
  <si>
    <t>Dark Places</t>
  </si>
  <si>
    <t>USA/Fra</t>
  </si>
  <si>
    <t>eOne Films</t>
  </si>
  <si>
    <t>Kyaa Kool Hain Hum 3</t>
  </si>
  <si>
    <t>The Last Diamond</t>
  </si>
  <si>
    <t>Fra</t>
  </si>
  <si>
    <t>Swipe</t>
  </si>
  <si>
    <t>Les Liaisons Dangereuses - NT Live 2016 (Theatre)</t>
  </si>
  <si>
    <t>National Theatre/Picture House Entertainment</t>
  </si>
  <si>
    <t>Lost in Karastan</t>
  </si>
  <si>
    <t>UK/fra/Georgia</t>
  </si>
  <si>
    <t>Bulldog Film</t>
  </si>
  <si>
    <t>Our Brand Is Crisis</t>
  </si>
  <si>
    <t>Ride Along 2</t>
  </si>
  <si>
    <t>Taming of the Shrew - Bolshoi 2016 (Ballet), The</t>
  </si>
  <si>
    <t>Rus</t>
  </si>
  <si>
    <t>Two Pigeons/Rhapsody - Royal Ballet, London 2015/2016 (Ballet)</t>
  </si>
  <si>
    <t>Royal Opera House</t>
  </si>
  <si>
    <t>The Visit: An Alien Encounter</t>
  </si>
  <si>
    <t>Den/Fin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</si>
</sst>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.00"/>
    <numFmt numFmtId="172" formatCode="0.0%"/>
    <numFmt numFmtId="173" formatCode="#,##0"/>
    <numFmt numFmtId="174" formatCode="DD/MM/YYYY"/>
    <numFmt numFmtId="175" formatCode="_-* #,##0_-;\-* #,##0_-;_-* \-??_-;_-@_-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Fill="1" applyAlignment="1">
      <alignment horizontal="left" wrapText="1" indent="1"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71" fontId="4" fillId="0" borderId="0" xfId="62" applyNumberFormat="1" applyFont="1" applyFill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left" wrapText="1" indent="1"/>
      <protection/>
    </xf>
    <xf numFmtId="164" fontId="3" fillId="0" borderId="0" xfId="62" applyFont="1" applyFill="1" applyAlignment="1">
      <alignment horizontal="left" indent="1"/>
      <protection/>
    </xf>
    <xf numFmtId="164" fontId="3" fillId="0" borderId="0" xfId="62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73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Fill="1" applyAlignment="1">
      <alignment horizontal="left" indent="1"/>
    </xf>
    <xf numFmtId="164" fontId="4" fillId="0" borderId="0" xfId="58" applyFont="1" applyFill="1" applyAlignment="1">
      <alignment horizontal="left" indent="1"/>
      <protection/>
    </xf>
    <xf numFmtId="173" fontId="4" fillId="0" borderId="0" xfId="62" applyNumberFormat="1" applyFont="1" applyFill="1" applyAlignment="1">
      <alignment horizontal="right" indent="1"/>
      <protection/>
    </xf>
    <xf numFmtId="164" fontId="3" fillId="0" borderId="0" xfId="62" applyFont="1" applyFill="1" applyAlignment="1">
      <alignment horizontal="left" wrapText="1" indent="1"/>
      <protection/>
    </xf>
    <xf numFmtId="164" fontId="4" fillId="0" borderId="0" xfId="62" applyFont="1" applyFill="1" applyAlignment="1">
      <alignment horizontal="left"/>
      <protection/>
    </xf>
    <xf numFmtId="174" fontId="4" fillId="0" borderId="0" xfId="42" applyNumberFormat="1" applyFont="1" applyAlignment="1">
      <alignment horizontal="left" wrapText="1" inden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right" indent="1"/>
    </xf>
    <xf numFmtId="164" fontId="4" fillId="0" borderId="0" xfId="62" applyFont="1" applyFill="1" applyAlignment="1">
      <alignment horizontal="left" indent="1"/>
      <protection/>
    </xf>
    <xf numFmtId="175" fontId="4" fillId="0" borderId="0" xfId="21" applyNumberFormat="1" applyFont="1" applyFill="1" applyBorder="1" applyAlignment="1" applyProtection="1">
      <alignment/>
      <protection/>
    </xf>
    <xf numFmtId="168" fontId="4" fillId="0" borderId="0" xfId="72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4" fontId="4" fillId="0" borderId="0" xfId="62" applyFont="1" applyFill="1">
      <alignment/>
      <protection/>
    </xf>
    <xf numFmtId="169" fontId="4" fillId="0" borderId="0" xfId="72" applyNumberFormat="1" applyFont="1" applyFill="1" applyBorder="1" applyAlignment="1" applyProtection="1">
      <alignment/>
      <protection/>
    </xf>
    <xf numFmtId="175" fontId="4" fillId="0" borderId="0" xfId="15" applyNumberFormat="1" applyFont="1" applyFill="1" applyBorder="1" applyAlignment="1" applyProtection="1">
      <alignment horizontal="right"/>
      <protection/>
    </xf>
    <xf numFmtId="175" fontId="4" fillId="0" borderId="0" xfId="15" applyNumberFormat="1" applyFont="1" applyFill="1" applyBorder="1" applyAlignment="1" applyProtection="1">
      <alignment horizontal="right" indent="2"/>
      <protection/>
    </xf>
    <xf numFmtId="169" fontId="4" fillId="0" borderId="0" xfId="42" applyNumberFormat="1" applyFont="1" applyFill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69" fontId="4" fillId="0" borderId="0" xfId="42" applyNumberFormat="1" applyFont="1" applyAlignment="1">
      <alignment horizontal="right" indent="1"/>
      <protection/>
    </xf>
    <xf numFmtId="170" fontId="6" fillId="0" borderId="0" xfId="62" applyNumberFormat="1" applyFont="1" applyFill="1" applyAlignment="1">
      <alignment horizontal="left"/>
      <protection/>
    </xf>
    <xf numFmtId="164" fontId="4" fillId="0" borderId="0" xfId="62" applyFont="1">
      <alignment/>
      <protection/>
    </xf>
    <xf numFmtId="169" fontId="8" fillId="0" borderId="0" xfId="62" applyNumberFormat="1" applyFont="1" applyFill="1" applyAlignment="1">
      <alignment horizontal="right" indent="1"/>
      <protection/>
    </xf>
    <xf numFmtId="164" fontId="8" fillId="0" borderId="0" xfId="62" applyFont="1" applyFill="1" applyAlignment="1">
      <alignment horizontal="left" wrapText="1" indent="1"/>
      <protection/>
    </xf>
    <xf numFmtId="164" fontId="8" fillId="0" borderId="0" xfId="62" applyFont="1" applyFill="1" applyAlignment="1">
      <alignment horizontal="right" indent="1"/>
      <protection/>
    </xf>
    <xf numFmtId="164" fontId="3" fillId="0" borderId="0" xfId="0" applyFont="1" applyAlignment="1">
      <alignment horizontal="left"/>
    </xf>
    <xf numFmtId="170" fontId="9" fillId="0" borderId="0" xfId="62" applyNumberFormat="1" applyFont="1" applyFill="1" applyAlignment="1">
      <alignment horizontal="left"/>
      <protection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Percent 2" xfId="63"/>
    <cellStyle name="Percent 2 2" xfId="64"/>
    <cellStyle name="Percent 3" xfId="65"/>
    <cellStyle name="Percent 4" xfId="66"/>
    <cellStyle name="Percent 4 2" xfId="67"/>
    <cellStyle name="Percent 5" xfId="68"/>
    <cellStyle name="Percent 5 2" xfId="69"/>
    <cellStyle name="Percent 5 2 2" xfId="70"/>
    <cellStyle name="Percent 5 3" xfId="71"/>
    <cellStyle name="Percent 6" xfId="72"/>
    <cellStyle name="Percent 6 2" xfId="73"/>
    <cellStyle name="Percent 6 2 2" xfId="74"/>
    <cellStyle name="Percent 6 3" xfId="75"/>
    <cellStyle name="Percent 7" xfId="76"/>
    <cellStyle name="Percent 7 2" xfId="77"/>
    <cellStyle name="Percent 7 2 2" xfId="78"/>
    <cellStyle name="Percent 7 2 2 2" xfId="79"/>
    <cellStyle name="Percent 7 2 3" xfId="80"/>
    <cellStyle name="Percent 7 3" xfId="81"/>
    <cellStyle name="Percent 7 3 2" xfId="82"/>
    <cellStyle name="Percent 7 3 2 2" xfId="83"/>
    <cellStyle name="Percent 7 3 3" xfId="84"/>
    <cellStyle name="Percent 7 4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B51" sqref="B51"/>
    </sheetView>
  </sheetViews>
  <sheetFormatPr defaultColWidth="10.28125" defaultRowHeight="12.75"/>
  <cols>
    <col min="1" max="1" width="7.8515625" style="1" customWidth="1"/>
    <col min="2" max="2" width="68.57421875" style="1" customWidth="1"/>
    <col min="3" max="3" width="27.7109375" style="2" customWidth="1"/>
    <col min="4" max="4" width="19.8515625" style="2" customWidth="1"/>
    <col min="5" max="5" width="55.140625" style="3" customWidth="1"/>
    <col min="6" max="6" width="17.8515625" style="2" customWidth="1"/>
    <col min="7" max="7" width="16.8515625" style="1" customWidth="1"/>
    <col min="8" max="8" width="16.421875" style="1" customWidth="1"/>
    <col min="9" max="9" width="44.7109375" style="4" customWidth="1"/>
    <col min="10" max="10" width="20.7109375" style="1" customWidth="1"/>
    <col min="11" max="12" width="10.7109375" style="1" customWidth="1"/>
    <col min="13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5235851</v>
      </c>
      <c r="E3" s="25" t="s">
        <v>13</v>
      </c>
      <c r="F3" s="26" t="s">
        <v>14</v>
      </c>
      <c r="G3" s="27">
        <v>1</v>
      </c>
      <c r="H3" s="28">
        <v>589</v>
      </c>
      <c r="I3" s="29">
        <f>D3/H3</f>
        <v>8889.390492359933</v>
      </c>
      <c r="J3" s="30">
        <v>5235851</v>
      </c>
    </row>
    <row r="4" spans="1:10" ht="12.75">
      <c r="A4" s="21">
        <v>2</v>
      </c>
      <c r="B4" s="22" t="s">
        <v>15</v>
      </c>
      <c r="C4" s="23" t="s">
        <v>16</v>
      </c>
      <c r="D4" s="24">
        <v>3137258</v>
      </c>
      <c r="E4" s="25" t="s">
        <v>17</v>
      </c>
      <c r="F4" s="26">
        <v>-0.47897175385574037</v>
      </c>
      <c r="G4" s="27">
        <v>5</v>
      </c>
      <c r="H4" s="28">
        <v>614</v>
      </c>
      <c r="I4" s="29">
        <f aca="true" t="shared" si="0" ref="I4:I17">D4/H4</f>
        <v>5109.540716612378</v>
      </c>
      <c r="J4" s="30">
        <v>113955827</v>
      </c>
    </row>
    <row r="5" spans="1:10" ht="12.75">
      <c r="A5" s="21">
        <v>3</v>
      </c>
      <c r="B5" s="22" t="s">
        <v>18</v>
      </c>
      <c r="C5" s="23" t="s">
        <v>12</v>
      </c>
      <c r="D5" s="24">
        <v>2221758</v>
      </c>
      <c r="E5" s="25" t="s">
        <v>19</v>
      </c>
      <c r="F5" s="26" t="s">
        <v>14</v>
      </c>
      <c r="G5" s="27">
        <v>1</v>
      </c>
      <c r="H5" s="28">
        <v>482</v>
      </c>
      <c r="I5" s="29">
        <f t="shared" si="0"/>
        <v>4609.45643153527</v>
      </c>
      <c r="J5" s="30">
        <v>2221758</v>
      </c>
    </row>
    <row r="6" spans="1:10" ht="12.75">
      <c r="A6" s="21">
        <v>4</v>
      </c>
      <c r="B6" s="22" t="s">
        <v>20</v>
      </c>
      <c r="C6" s="23" t="s">
        <v>12</v>
      </c>
      <c r="D6" s="24">
        <v>1500364</v>
      </c>
      <c r="E6" s="25" t="s">
        <v>21</v>
      </c>
      <c r="F6" s="26">
        <v>-0.3395596283591202</v>
      </c>
      <c r="G6" s="27">
        <v>4</v>
      </c>
      <c r="H6" s="28">
        <v>473</v>
      </c>
      <c r="I6" s="29">
        <f t="shared" si="0"/>
        <v>3172.016913319239</v>
      </c>
      <c r="J6" s="30">
        <v>14076257</v>
      </c>
    </row>
    <row r="7" spans="1:10" ht="12.75">
      <c r="A7" s="21">
        <v>5</v>
      </c>
      <c r="B7" s="22" t="s">
        <v>22</v>
      </c>
      <c r="C7" s="23" t="s">
        <v>12</v>
      </c>
      <c r="D7" s="24">
        <v>1107520</v>
      </c>
      <c r="E7" s="25" t="s">
        <v>23</v>
      </c>
      <c r="F7" s="26">
        <v>-0.6013978715210672</v>
      </c>
      <c r="G7" s="27">
        <v>2</v>
      </c>
      <c r="H7" s="28">
        <v>412</v>
      </c>
      <c r="I7" s="29">
        <f t="shared" si="0"/>
        <v>2688.1553398058254</v>
      </c>
      <c r="J7" s="30">
        <v>5205649</v>
      </c>
    </row>
    <row r="8" spans="1:10" ht="12.75">
      <c r="A8" s="21">
        <v>6</v>
      </c>
      <c r="B8" s="22" t="s">
        <v>24</v>
      </c>
      <c r="C8" s="23" t="s">
        <v>25</v>
      </c>
      <c r="D8" s="24">
        <v>683272</v>
      </c>
      <c r="E8" s="25" t="s">
        <v>26</v>
      </c>
      <c r="F8" s="26">
        <v>-0.4731926809863836</v>
      </c>
      <c r="G8" s="27">
        <v>3</v>
      </c>
      <c r="H8" s="28">
        <v>518</v>
      </c>
      <c r="I8" s="29">
        <f t="shared" si="0"/>
        <v>1319.0579150579151</v>
      </c>
      <c r="J8" s="30">
        <v>5482504.8548252</v>
      </c>
    </row>
    <row r="9" spans="1:10" ht="12.75">
      <c r="A9" s="21">
        <v>7</v>
      </c>
      <c r="B9" s="22" t="s">
        <v>27</v>
      </c>
      <c r="C9" s="23" t="s">
        <v>28</v>
      </c>
      <c r="D9" s="24">
        <v>674033</v>
      </c>
      <c r="E9" s="25" t="s">
        <v>29</v>
      </c>
      <c r="F9" s="26" t="s">
        <v>14</v>
      </c>
      <c r="G9" s="27">
        <v>1</v>
      </c>
      <c r="H9" s="28">
        <v>197</v>
      </c>
      <c r="I9" s="29">
        <f t="shared" si="0"/>
        <v>3421.48730964467</v>
      </c>
      <c r="J9" s="30">
        <v>674033</v>
      </c>
    </row>
    <row r="10" spans="1:10" ht="12.75">
      <c r="A10" s="21">
        <v>8</v>
      </c>
      <c r="B10" s="22" t="s">
        <v>30</v>
      </c>
      <c r="C10" s="23" t="s">
        <v>12</v>
      </c>
      <c r="D10" s="24">
        <v>473952</v>
      </c>
      <c r="E10" s="25" t="s">
        <v>13</v>
      </c>
      <c r="F10" s="26">
        <v>-0.3184439967385537</v>
      </c>
      <c r="G10" s="27">
        <v>4</v>
      </c>
      <c r="H10" s="28">
        <v>543</v>
      </c>
      <c r="I10" s="29">
        <f t="shared" si="0"/>
        <v>872.8397790055249</v>
      </c>
      <c r="J10" s="30">
        <v>8923242</v>
      </c>
    </row>
    <row r="11" spans="1:10" ht="12.75">
      <c r="A11" s="21">
        <v>9</v>
      </c>
      <c r="B11" s="31" t="s">
        <v>31</v>
      </c>
      <c r="C11" s="23" t="s">
        <v>12</v>
      </c>
      <c r="D11" s="24">
        <v>417965</v>
      </c>
      <c r="E11" s="25" t="s">
        <v>13</v>
      </c>
      <c r="F11" s="26">
        <v>-0.6020457323923817</v>
      </c>
      <c r="G11" s="27">
        <v>3</v>
      </c>
      <c r="H11" s="28">
        <v>435</v>
      </c>
      <c r="I11" s="29">
        <f t="shared" si="0"/>
        <v>960.8390804597701</v>
      </c>
      <c r="J11" s="30">
        <v>4383315</v>
      </c>
    </row>
    <row r="12" spans="1:10" ht="12.75">
      <c r="A12" s="21">
        <v>10</v>
      </c>
      <c r="B12" s="22" t="s">
        <v>32</v>
      </c>
      <c r="C12" s="23" t="s">
        <v>12</v>
      </c>
      <c r="D12" s="24">
        <v>354738</v>
      </c>
      <c r="E12" s="25" t="s">
        <v>33</v>
      </c>
      <c r="F12" s="26" t="s">
        <v>14</v>
      </c>
      <c r="G12" s="27">
        <v>1</v>
      </c>
      <c r="H12" s="28">
        <v>172</v>
      </c>
      <c r="I12" s="29">
        <f t="shared" si="0"/>
        <v>2062.4302325581393</v>
      </c>
      <c r="J12" s="30">
        <v>354738</v>
      </c>
    </row>
    <row r="13" spans="1:10" ht="12.75">
      <c r="A13" s="21">
        <v>11</v>
      </c>
      <c r="B13" s="22" t="s">
        <v>34</v>
      </c>
      <c r="C13" s="23" t="s">
        <v>12</v>
      </c>
      <c r="D13" s="24">
        <v>292891</v>
      </c>
      <c r="E13" s="25" t="s">
        <v>17</v>
      </c>
      <c r="F13" s="26">
        <v>-0.33678499534670975</v>
      </c>
      <c r="G13" s="27">
        <v>8</v>
      </c>
      <c r="H13" s="28">
        <v>489</v>
      </c>
      <c r="I13" s="29">
        <f t="shared" si="0"/>
        <v>598.959100204499</v>
      </c>
      <c r="J13" s="30">
        <v>13565698</v>
      </c>
    </row>
    <row r="14" spans="1:10" ht="12.75">
      <c r="A14" s="21">
        <v>12</v>
      </c>
      <c r="B14" s="22" t="s">
        <v>35</v>
      </c>
      <c r="C14" s="23" t="s">
        <v>12</v>
      </c>
      <c r="D14" s="24">
        <v>112021</v>
      </c>
      <c r="E14" s="25" t="s">
        <v>13</v>
      </c>
      <c r="F14" s="26">
        <v>-0.37923715899078453</v>
      </c>
      <c r="G14" s="27">
        <v>8</v>
      </c>
      <c r="H14" s="28">
        <v>196</v>
      </c>
      <c r="I14" s="29">
        <f t="shared" si="0"/>
        <v>571.5357142857143</v>
      </c>
      <c r="J14" s="30">
        <v>7434272</v>
      </c>
    </row>
    <row r="15" spans="1:10" ht="12.75">
      <c r="A15" s="21">
        <v>13</v>
      </c>
      <c r="B15" s="22" t="s">
        <v>36</v>
      </c>
      <c r="C15" s="23" t="s">
        <v>12</v>
      </c>
      <c r="D15" s="24">
        <v>96378</v>
      </c>
      <c r="E15" s="25" t="s">
        <v>37</v>
      </c>
      <c r="F15" s="26">
        <v>-0.5993831419854182</v>
      </c>
      <c r="G15" s="27">
        <v>9</v>
      </c>
      <c r="H15" s="28">
        <v>141</v>
      </c>
      <c r="I15" s="29">
        <f t="shared" si="0"/>
        <v>683.531914893617</v>
      </c>
      <c r="J15" s="30">
        <v>29046986</v>
      </c>
    </row>
    <row r="16" spans="1:10" ht="12.75">
      <c r="A16" s="21">
        <v>14</v>
      </c>
      <c r="B16" s="22" t="s">
        <v>38</v>
      </c>
      <c r="C16" s="23" t="s">
        <v>39</v>
      </c>
      <c r="D16" s="24">
        <v>77650</v>
      </c>
      <c r="E16" s="25" t="s">
        <v>40</v>
      </c>
      <c r="F16" s="26" t="s">
        <v>14</v>
      </c>
      <c r="G16" s="27">
        <v>1</v>
      </c>
      <c r="H16" s="28">
        <v>24</v>
      </c>
      <c r="I16" s="29">
        <f t="shared" si="0"/>
        <v>3235.4166666666665</v>
      </c>
      <c r="J16" s="30">
        <v>77650</v>
      </c>
    </row>
    <row r="17" spans="1:10" ht="12.75">
      <c r="A17" s="21">
        <v>15</v>
      </c>
      <c r="B17" s="32" t="s">
        <v>41</v>
      </c>
      <c r="C17" s="23" t="s">
        <v>12</v>
      </c>
      <c r="D17" s="24">
        <v>72166</v>
      </c>
      <c r="E17" s="25" t="s">
        <v>42</v>
      </c>
      <c r="F17" s="26">
        <v>0.16679062247372678</v>
      </c>
      <c r="G17" s="33">
        <v>14</v>
      </c>
      <c r="H17" s="28">
        <v>238</v>
      </c>
      <c r="I17" s="29">
        <f t="shared" si="0"/>
        <v>303.218487394958</v>
      </c>
      <c r="J17" s="30">
        <v>20080060</v>
      </c>
    </row>
    <row r="18" spans="1:10" ht="12.75">
      <c r="A18" s="34"/>
      <c r="B18" s="35" t="s">
        <v>43</v>
      </c>
      <c r="C18" s="36"/>
      <c r="D18" s="37">
        <f>SUM(D3:D17)</f>
        <v>16457817</v>
      </c>
      <c r="E18" s="38"/>
      <c r="F18" s="39"/>
      <c r="G18" s="40"/>
      <c r="H18" s="41"/>
      <c r="I18" s="42"/>
      <c r="J18" s="42">
        <f>SUM(J3:J17)</f>
        <v>230717840.8548252</v>
      </c>
    </row>
    <row r="19" spans="1:10" ht="12.75">
      <c r="A19" s="43"/>
      <c r="B19" s="44"/>
      <c r="C19" s="45"/>
      <c r="D19" s="46"/>
      <c r="E19" s="46"/>
      <c r="F19" s="46"/>
      <c r="G19" s="46"/>
      <c r="H19" s="46"/>
      <c r="I19" s="47"/>
      <c r="J19" s="46"/>
    </row>
    <row r="20" spans="1:10" ht="12.75">
      <c r="A20" s="43"/>
      <c r="B20" s="44"/>
      <c r="C20" s="45"/>
      <c r="D20" s="48"/>
      <c r="E20" s="49"/>
      <c r="F20" s="50"/>
      <c r="G20" s="51"/>
      <c r="H20" s="52"/>
      <c r="I20" s="53"/>
      <c r="J20" s="46"/>
    </row>
    <row r="21" spans="1:10" ht="12.75">
      <c r="A21" s="54"/>
      <c r="B21" s="6" t="s">
        <v>44</v>
      </c>
      <c r="C21" s="55"/>
      <c r="D21" s="8"/>
      <c r="E21" s="56"/>
      <c r="F21" s="10"/>
      <c r="G21" s="57"/>
      <c r="H21" s="57"/>
      <c r="I21" s="58"/>
      <c r="J21" s="58"/>
    </row>
    <row r="22" spans="1:12" ht="12.75">
      <c r="A22" s="59">
        <v>16</v>
      </c>
      <c r="B22" s="22" t="s">
        <v>45</v>
      </c>
      <c r="C22" s="23" t="s">
        <v>16</v>
      </c>
      <c r="D22" s="24">
        <v>69043</v>
      </c>
      <c r="E22" s="22" t="s">
        <v>46</v>
      </c>
      <c r="F22" s="60">
        <v>-0.621534953324307</v>
      </c>
      <c r="G22" s="61">
        <v>12</v>
      </c>
      <c r="H22" s="61">
        <v>92</v>
      </c>
      <c r="I22" s="29">
        <f aca="true" t="shared" si="1" ref="I22">D22/H22</f>
        <v>750.4673913043479</v>
      </c>
      <c r="J22" s="24">
        <v>94741125</v>
      </c>
      <c r="K22" s="59"/>
      <c r="L22" s="59"/>
    </row>
    <row r="23" spans="1:12" ht="12.75">
      <c r="A23" s="59">
        <v>18</v>
      </c>
      <c r="B23" s="32" t="s">
        <v>47</v>
      </c>
      <c r="C23" s="23" t="s">
        <v>48</v>
      </c>
      <c r="D23" s="24">
        <v>55187</v>
      </c>
      <c r="E23" s="22" t="s">
        <v>49</v>
      </c>
      <c r="F23" s="60">
        <v>0.06571527885061022</v>
      </c>
      <c r="G23" s="61">
        <v>11</v>
      </c>
      <c r="H23" s="61">
        <v>131</v>
      </c>
      <c r="I23" s="29">
        <f>D23/H23</f>
        <v>421.2748091603053</v>
      </c>
      <c r="J23" s="24">
        <v>5288413</v>
      </c>
      <c r="K23" s="59"/>
      <c r="L23" s="59"/>
    </row>
    <row r="24" spans="1:12" ht="12.75">
      <c r="A24" s="59">
        <v>20</v>
      </c>
      <c r="B24" s="22" t="s">
        <v>50</v>
      </c>
      <c r="C24" s="23" t="s">
        <v>51</v>
      </c>
      <c r="D24" s="24">
        <v>48364</v>
      </c>
      <c r="E24" s="22" t="s">
        <v>46</v>
      </c>
      <c r="F24" s="60">
        <v>-0.4983299794618592</v>
      </c>
      <c r="G24" s="61">
        <v>10</v>
      </c>
      <c r="H24" s="61">
        <v>60</v>
      </c>
      <c r="I24" s="29">
        <f>D24/H24</f>
        <v>806.0666666666667</v>
      </c>
      <c r="J24" s="24">
        <v>12313559</v>
      </c>
      <c r="K24" s="59"/>
      <c r="L24" s="59"/>
    </row>
    <row r="25" spans="1:12" ht="12.75">
      <c r="A25" s="59">
        <v>21</v>
      </c>
      <c r="B25" s="62" t="s">
        <v>52</v>
      </c>
      <c r="C25" s="2" t="s">
        <v>16</v>
      </c>
      <c r="D25" s="24">
        <v>42961</v>
      </c>
      <c r="E25" s="3" t="s">
        <v>53</v>
      </c>
      <c r="F25" s="60">
        <v>-0.404113959165557</v>
      </c>
      <c r="G25" s="61">
        <v>8</v>
      </c>
      <c r="H25" s="61">
        <v>122</v>
      </c>
      <c r="I25" s="29">
        <f>D25/H25</f>
        <v>352.1393442622951</v>
      </c>
      <c r="J25" s="24">
        <v>2502682</v>
      </c>
      <c r="K25" s="59"/>
      <c r="L25" s="59"/>
    </row>
    <row r="26" spans="1:12" ht="12.75">
      <c r="A26" s="59">
        <v>22</v>
      </c>
      <c r="B26" s="31" t="s">
        <v>54</v>
      </c>
      <c r="C26" s="23" t="s">
        <v>16</v>
      </c>
      <c r="D26" s="24">
        <v>35336</v>
      </c>
      <c r="E26" s="22" t="s">
        <v>55</v>
      </c>
      <c r="F26" s="60">
        <v>-0.8271190586853886</v>
      </c>
      <c r="G26" s="61">
        <v>4</v>
      </c>
      <c r="H26" s="61">
        <v>146</v>
      </c>
      <c r="I26" s="29">
        <f>D26/H26</f>
        <v>242.02739726027397</v>
      </c>
      <c r="J26" s="24">
        <v>2554782</v>
      </c>
      <c r="K26" s="59"/>
      <c r="L26" s="59"/>
    </row>
    <row r="27" spans="1:12" ht="12.75">
      <c r="A27" s="59">
        <v>30</v>
      </c>
      <c r="B27" s="22" t="s">
        <v>56</v>
      </c>
      <c r="C27" s="23" t="s">
        <v>57</v>
      </c>
      <c r="D27" s="24">
        <v>17657</v>
      </c>
      <c r="E27" s="22" t="s">
        <v>55</v>
      </c>
      <c r="F27" s="60">
        <v>-0.5793849305605183</v>
      </c>
      <c r="G27" s="61">
        <v>14</v>
      </c>
      <c r="H27" s="61">
        <v>98</v>
      </c>
      <c r="I27" s="29">
        <f>D27/H27</f>
        <v>180.1734693877551</v>
      </c>
      <c r="J27" s="24">
        <v>9116736</v>
      </c>
      <c r="K27" s="59"/>
      <c r="L27" s="59"/>
    </row>
    <row r="28" spans="1:12" ht="12.75">
      <c r="A28" s="59">
        <v>33</v>
      </c>
      <c r="B28" s="32" t="s">
        <v>58</v>
      </c>
      <c r="C28" s="23" t="s">
        <v>59</v>
      </c>
      <c r="D28" s="24">
        <v>8494</v>
      </c>
      <c r="E28" s="22" t="s">
        <v>60</v>
      </c>
      <c r="F28" s="60">
        <v>-0.41630016492578337</v>
      </c>
      <c r="G28" s="61">
        <v>14</v>
      </c>
      <c r="H28" s="61">
        <v>11</v>
      </c>
      <c r="I28" s="29">
        <f>D28/H28</f>
        <v>772.1818181818181</v>
      </c>
      <c r="J28" s="24">
        <v>1446441</v>
      </c>
      <c r="K28" s="59"/>
      <c r="L28" s="59"/>
    </row>
    <row r="29" spans="1:12" ht="12.75">
      <c r="A29" s="59">
        <v>35</v>
      </c>
      <c r="B29" s="22" t="s">
        <v>61</v>
      </c>
      <c r="C29" s="23" t="s">
        <v>51</v>
      </c>
      <c r="D29" s="24">
        <v>7368</v>
      </c>
      <c r="E29" s="22" t="s">
        <v>62</v>
      </c>
      <c r="F29" s="60">
        <v>2.4365671641791047</v>
      </c>
      <c r="G29" s="61">
        <v>14</v>
      </c>
      <c r="H29" s="61">
        <v>6</v>
      </c>
      <c r="I29" s="29">
        <f>D29/H29</f>
        <v>1228</v>
      </c>
      <c r="J29" s="24">
        <v>9857814</v>
      </c>
      <c r="K29" s="59"/>
      <c r="L29" s="59"/>
    </row>
    <row r="30" spans="1:12" ht="12.75">
      <c r="A30" s="59">
        <v>38</v>
      </c>
      <c r="B30" s="32" t="s">
        <v>63</v>
      </c>
      <c r="C30" s="23" t="s">
        <v>16</v>
      </c>
      <c r="D30" s="24">
        <v>6247</v>
      </c>
      <c r="E30" s="22" t="s">
        <v>64</v>
      </c>
      <c r="F30" s="60">
        <v>-0.31215591279453864</v>
      </c>
      <c r="G30" s="61">
        <v>10</v>
      </c>
      <c r="H30" s="61">
        <v>50</v>
      </c>
      <c r="I30" s="29">
        <f>D30/H30</f>
        <v>124.94</v>
      </c>
      <c r="J30" s="24">
        <v>2316443</v>
      </c>
      <c r="K30" s="59"/>
      <c r="L30" s="59"/>
    </row>
    <row r="31" spans="1:12" ht="12.75">
      <c r="A31" s="59">
        <v>46</v>
      </c>
      <c r="B31" s="22" t="s">
        <v>65</v>
      </c>
      <c r="C31" s="23" t="s">
        <v>66</v>
      </c>
      <c r="D31" s="24">
        <v>4167</v>
      </c>
      <c r="E31" s="22" t="s">
        <v>67</v>
      </c>
      <c r="F31" s="60">
        <v>-0.6151643886220909</v>
      </c>
      <c r="G31" s="61">
        <v>7</v>
      </c>
      <c r="H31" s="61">
        <v>7</v>
      </c>
      <c r="I31" s="29">
        <f>D31/H31</f>
        <v>595.2857142857143</v>
      </c>
      <c r="J31" s="24">
        <v>399600</v>
      </c>
      <c r="K31" s="59"/>
      <c r="L31" s="59"/>
    </row>
    <row r="32" spans="1:12" ht="12.75">
      <c r="A32" s="59">
        <v>55</v>
      </c>
      <c r="B32" s="62" t="s">
        <v>68</v>
      </c>
      <c r="C32" s="2" t="s">
        <v>69</v>
      </c>
      <c r="D32" s="24">
        <v>1981</v>
      </c>
      <c r="E32" s="3" t="s">
        <v>70</v>
      </c>
      <c r="F32" s="60">
        <v>-0.3936333027242119</v>
      </c>
      <c r="G32" s="61">
        <v>6</v>
      </c>
      <c r="H32" s="61">
        <v>5</v>
      </c>
      <c r="I32" s="29">
        <f>D32/H32</f>
        <v>396.2</v>
      </c>
      <c r="J32" s="24">
        <v>81424</v>
      </c>
      <c r="K32" s="59"/>
      <c r="L32" s="59"/>
    </row>
    <row r="33" spans="1:12" ht="12.75">
      <c r="A33" s="59">
        <v>58</v>
      </c>
      <c r="B33" s="22" t="s">
        <v>71</v>
      </c>
      <c r="C33" s="23" t="s">
        <v>51</v>
      </c>
      <c r="D33" s="24">
        <v>1612</v>
      </c>
      <c r="E33" s="22" t="s">
        <v>72</v>
      </c>
      <c r="F33" s="60">
        <v>-0.6818944252586118</v>
      </c>
      <c r="G33" s="61">
        <v>7</v>
      </c>
      <c r="H33" s="61">
        <v>3</v>
      </c>
      <c r="I33" s="29">
        <f>D33/H33</f>
        <v>537.3333333333334</v>
      </c>
      <c r="J33" s="24">
        <v>514532.80930695054</v>
      </c>
      <c r="K33" s="59"/>
      <c r="L33" s="59"/>
    </row>
    <row r="34" spans="1:12" ht="12.75">
      <c r="A34" s="59">
        <v>60</v>
      </c>
      <c r="B34" s="63" t="s">
        <v>73</v>
      </c>
      <c r="C34" s="55" t="s">
        <v>51</v>
      </c>
      <c r="D34" s="24">
        <v>1463</v>
      </c>
      <c r="E34" s="63" t="s">
        <v>74</v>
      </c>
      <c r="F34" s="60">
        <v>0</v>
      </c>
      <c r="G34" s="61">
        <v>8</v>
      </c>
      <c r="H34" s="61">
        <v>2</v>
      </c>
      <c r="I34" s="29">
        <f>D34/H34</f>
        <v>731.5</v>
      </c>
      <c r="J34" s="24">
        <v>30963</v>
      </c>
      <c r="K34" s="59"/>
      <c r="L34" s="59"/>
    </row>
    <row r="35" spans="1:12" ht="12.75">
      <c r="A35" s="59">
        <v>64</v>
      </c>
      <c r="B35" s="64" t="s">
        <v>75</v>
      </c>
      <c r="C35" s="23" t="s">
        <v>51</v>
      </c>
      <c r="D35" s="24">
        <v>982</v>
      </c>
      <c r="E35" s="22" t="s">
        <v>74</v>
      </c>
      <c r="F35" s="60">
        <v>-0.9833864813667171</v>
      </c>
      <c r="G35" s="61">
        <v>9</v>
      </c>
      <c r="H35" s="61">
        <v>1</v>
      </c>
      <c r="I35" s="29">
        <f>D35/H35</f>
        <v>982</v>
      </c>
      <c r="J35" s="24">
        <v>1777558.5495305166</v>
      </c>
      <c r="K35" s="59"/>
      <c r="L35" s="59"/>
    </row>
    <row r="36" spans="1:12" ht="12.75">
      <c r="A36" s="59">
        <v>67</v>
      </c>
      <c r="B36" s="22" t="s">
        <v>76</v>
      </c>
      <c r="C36" s="23" t="s">
        <v>51</v>
      </c>
      <c r="D36" s="24">
        <v>628</v>
      </c>
      <c r="E36" s="22" t="s">
        <v>77</v>
      </c>
      <c r="F36" s="60">
        <v>0.38325991189427316</v>
      </c>
      <c r="G36" s="61">
        <v>6</v>
      </c>
      <c r="H36" s="61">
        <v>5</v>
      </c>
      <c r="I36" s="29">
        <f>D36/H36</f>
        <v>125.6</v>
      </c>
      <c r="J36" s="24">
        <v>45740</v>
      </c>
      <c r="K36" s="59"/>
      <c r="L36" s="59"/>
    </row>
    <row r="37" spans="1:12" ht="12.75">
      <c r="A37" s="59">
        <v>69</v>
      </c>
      <c r="B37" s="62" t="s">
        <v>78</v>
      </c>
      <c r="C37" s="2" t="s">
        <v>51</v>
      </c>
      <c r="D37" s="24">
        <v>480</v>
      </c>
      <c r="E37" s="3" t="s">
        <v>79</v>
      </c>
      <c r="F37" s="60">
        <v>0</v>
      </c>
      <c r="G37" s="61">
        <v>1</v>
      </c>
      <c r="H37" s="61">
        <v>2</v>
      </c>
      <c r="I37" s="29">
        <f>D37/H37</f>
        <v>240</v>
      </c>
      <c r="J37" s="24">
        <v>480</v>
      </c>
      <c r="K37" s="59"/>
      <c r="L37" s="59"/>
    </row>
    <row r="38" spans="1:12" ht="12.75">
      <c r="A38" s="59">
        <v>83</v>
      </c>
      <c r="B38" s="22" t="s">
        <v>80</v>
      </c>
      <c r="C38" s="23" t="s">
        <v>81</v>
      </c>
      <c r="D38" s="24">
        <v>81</v>
      </c>
      <c r="E38" s="22" t="s">
        <v>64</v>
      </c>
      <c r="F38" s="60">
        <v>6.363636363636363</v>
      </c>
      <c r="G38" s="61">
        <v>18</v>
      </c>
      <c r="H38" s="61">
        <v>2</v>
      </c>
      <c r="I38" s="29">
        <f>D38/H38</f>
        <v>40.5</v>
      </c>
      <c r="J38" s="24">
        <v>10630879</v>
      </c>
      <c r="K38" s="59"/>
      <c r="L38" s="59"/>
    </row>
    <row r="39" spans="1:12" ht="12.75">
      <c r="A39" s="59">
        <v>85</v>
      </c>
      <c r="B39" s="22" t="s">
        <v>82</v>
      </c>
      <c r="C39" s="23" t="s">
        <v>51</v>
      </c>
      <c r="D39" s="24">
        <v>21</v>
      </c>
      <c r="E39" s="22" t="s">
        <v>83</v>
      </c>
      <c r="F39" s="60">
        <v>0.10526315789473685</v>
      </c>
      <c r="G39" s="61">
        <v>10</v>
      </c>
      <c r="H39" s="61">
        <v>1</v>
      </c>
      <c r="I39" s="29">
        <f>D39/H39</f>
        <v>21</v>
      </c>
      <c r="J39" s="24">
        <v>89516</v>
      </c>
      <c r="K39" s="59"/>
      <c r="L39" s="59"/>
    </row>
    <row r="40" spans="1:12" ht="12.75">
      <c r="A40" s="59"/>
      <c r="B40" s="22"/>
      <c r="C40" s="23"/>
      <c r="D40" s="24"/>
      <c r="E40" s="22"/>
      <c r="F40" s="10"/>
      <c r="G40" s="65"/>
      <c r="H40" s="61"/>
      <c r="I40" s="29"/>
      <c r="J40" s="24"/>
      <c r="K40" s="59"/>
      <c r="L40" s="59"/>
    </row>
    <row r="41" spans="1:12" ht="12.75">
      <c r="A41" s="59"/>
      <c r="B41" s="6" t="s">
        <v>84</v>
      </c>
      <c r="C41" s="7"/>
      <c r="D41" s="24"/>
      <c r="E41" s="66"/>
      <c r="F41" s="10"/>
      <c r="G41" s="65"/>
      <c r="H41" s="61"/>
      <c r="I41" s="29"/>
      <c r="J41" s="24"/>
      <c r="K41" s="59"/>
      <c r="L41" s="59"/>
    </row>
    <row r="42" spans="1:12" ht="12.75">
      <c r="A42" s="59">
        <v>17</v>
      </c>
      <c r="B42" s="62" t="s">
        <v>85</v>
      </c>
      <c r="C42" s="2" t="s">
        <v>86</v>
      </c>
      <c r="D42" s="24">
        <v>58802</v>
      </c>
      <c r="E42" s="3" t="s">
        <v>87</v>
      </c>
      <c r="F42" s="26" t="s">
        <v>14</v>
      </c>
      <c r="G42" s="65">
        <v>1</v>
      </c>
      <c r="H42" s="61">
        <v>38</v>
      </c>
      <c r="I42" s="29">
        <f>D42/H42</f>
        <v>1547.421052631579</v>
      </c>
      <c r="J42" s="24">
        <v>58802</v>
      </c>
      <c r="K42" s="59"/>
      <c r="L42" s="59"/>
    </row>
    <row r="43" spans="1:12" ht="12.75">
      <c r="A43" s="59">
        <v>24</v>
      </c>
      <c r="B43" s="62" t="s">
        <v>88</v>
      </c>
      <c r="C43" s="2" t="s">
        <v>86</v>
      </c>
      <c r="D43" s="24">
        <v>30530</v>
      </c>
      <c r="E43" s="3" t="s">
        <v>89</v>
      </c>
      <c r="F43" s="26" t="s">
        <v>14</v>
      </c>
      <c r="G43" s="65">
        <v>1</v>
      </c>
      <c r="H43" s="61">
        <v>44</v>
      </c>
      <c r="I43" s="29">
        <f>D43/H43</f>
        <v>693.8636363636364</v>
      </c>
      <c r="J43" s="24">
        <v>31018.29999999869</v>
      </c>
      <c r="K43" s="59"/>
      <c r="L43" s="59"/>
    </row>
    <row r="44" spans="1:12" ht="12.75">
      <c r="A44" s="59">
        <v>34</v>
      </c>
      <c r="B44" s="63" t="s">
        <v>90</v>
      </c>
      <c r="C44" s="2" t="s">
        <v>86</v>
      </c>
      <c r="D44" s="24">
        <v>7835</v>
      </c>
      <c r="E44" s="3" t="s">
        <v>87</v>
      </c>
      <c r="F44" s="26" t="s">
        <v>14</v>
      </c>
      <c r="G44" s="65">
        <v>1</v>
      </c>
      <c r="H44" s="61">
        <v>6</v>
      </c>
      <c r="I44" s="29">
        <f>D44/H44</f>
        <v>1305.8333333333333</v>
      </c>
      <c r="J44" s="24">
        <v>7835</v>
      </c>
      <c r="K44" s="59"/>
      <c r="L44" s="59"/>
    </row>
    <row r="45" spans="1:12" ht="12.75">
      <c r="A45" s="59">
        <v>39</v>
      </c>
      <c r="B45" s="62" t="s">
        <v>91</v>
      </c>
      <c r="C45" s="2" t="s">
        <v>92</v>
      </c>
      <c r="D45" s="24">
        <v>5671</v>
      </c>
      <c r="E45" s="3" t="s">
        <v>93</v>
      </c>
      <c r="F45" s="26" t="s">
        <v>14</v>
      </c>
      <c r="G45" s="65">
        <v>1</v>
      </c>
      <c r="H45" s="61">
        <v>7</v>
      </c>
      <c r="I45" s="29">
        <f>D45/H45</f>
        <v>810.1428571428571</v>
      </c>
      <c r="J45" s="24">
        <v>5671</v>
      </c>
      <c r="K45" s="59"/>
      <c r="L45" s="59"/>
    </row>
    <row r="46" spans="1:12" ht="12.75">
      <c r="A46" s="59">
        <v>40</v>
      </c>
      <c r="B46" s="62" t="s">
        <v>94</v>
      </c>
      <c r="C46" s="2" t="s">
        <v>86</v>
      </c>
      <c r="D46" s="24">
        <v>5628</v>
      </c>
      <c r="E46" s="3" t="s">
        <v>95</v>
      </c>
      <c r="F46" s="26" t="s">
        <v>14</v>
      </c>
      <c r="G46" s="65">
        <v>1</v>
      </c>
      <c r="H46" s="61">
        <v>4</v>
      </c>
      <c r="I46" s="29">
        <f>D46/H46</f>
        <v>1407</v>
      </c>
      <c r="J46" s="24">
        <v>5628</v>
      </c>
      <c r="K46" s="59"/>
      <c r="L46" s="59"/>
    </row>
    <row r="47" spans="1:12" ht="12.75">
      <c r="A47" s="59">
        <v>49</v>
      </c>
      <c r="B47" s="62" t="s">
        <v>96</v>
      </c>
      <c r="C47" s="2" t="s">
        <v>86</v>
      </c>
      <c r="D47" s="24">
        <v>3463</v>
      </c>
      <c r="E47" s="3" t="s">
        <v>97</v>
      </c>
      <c r="F47" s="26" t="s">
        <v>14</v>
      </c>
      <c r="G47" s="65">
        <v>1</v>
      </c>
      <c r="H47" s="61">
        <v>17</v>
      </c>
      <c r="I47" s="29">
        <f>D47/H47</f>
        <v>203.7058823529412</v>
      </c>
      <c r="J47" s="24">
        <v>3463</v>
      </c>
      <c r="K47" s="59"/>
      <c r="L47" s="59"/>
    </row>
    <row r="48" spans="1:12" ht="12.75">
      <c r="A48" s="59">
        <v>50</v>
      </c>
      <c r="B48" s="62" t="s">
        <v>98</v>
      </c>
      <c r="C48" s="2" t="s">
        <v>86</v>
      </c>
      <c r="D48" s="24">
        <v>3126</v>
      </c>
      <c r="E48" s="3" t="s">
        <v>99</v>
      </c>
      <c r="F48" s="26" t="s">
        <v>14</v>
      </c>
      <c r="G48" s="65">
        <v>1</v>
      </c>
      <c r="H48" s="61">
        <v>10</v>
      </c>
      <c r="I48" s="29">
        <f>D48/H48</f>
        <v>312.6</v>
      </c>
      <c r="J48" s="24">
        <v>3916.000000006162</v>
      </c>
      <c r="K48" s="59"/>
      <c r="L48" s="59"/>
    </row>
    <row r="49" spans="1:12" ht="12.75">
      <c r="A49" s="59">
        <v>61</v>
      </c>
      <c r="B49" s="62" t="s">
        <v>100</v>
      </c>
      <c r="C49" s="2" t="s">
        <v>101</v>
      </c>
      <c r="D49" s="24">
        <v>1341</v>
      </c>
      <c r="E49" s="3" t="s">
        <v>102</v>
      </c>
      <c r="F49" s="26" t="s">
        <v>14</v>
      </c>
      <c r="G49" s="65">
        <v>1</v>
      </c>
      <c r="H49" s="61">
        <v>1</v>
      </c>
      <c r="I49" s="29">
        <f>D49/H49</f>
        <v>1341</v>
      </c>
      <c r="J49" s="24">
        <v>1341</v>
      </c>
      <c r="K49" s="59"/>
      <c r="L49" s="59"/>
    </row>
    <row r="50" spans="1:12" ht="12.75">
      <c r="A50" s="59">
        <v>73</v>
      </c>
      <c r="B50" s="62" t="s">
        <v>103</v>
      </c>
      <c r="C50" s="2" t="s">
        <v>86</v>
      </c>
      <c r="D50" s="24">
        <v>251</v>
      </c>
      <c r="E50" s="3" t="s">
        <v>87</v>
      </c>
      <c r="F50" s="26" t="s">
        <v>14</v>
      </c>
      <c r="G50" s="65">
        <v>1</v>
      </c>
      <c r="H50" s="61">
        <v>2</v>
      </c>
      <c r="I50" s="29">
        <f>D50/H50</f>
        <v>125.5</v>
      </c>
      <c r="J50" s="24">
        <v>251</v>
      </c>
      <c r="K50" s="59"/>
      <c r="L50" s="59"/>
    </row>
    <row r="51" spans="1:12" ht="12.75">
      <c r="A51" s="59">
        <v>76</v>
      </c>
      <c r="B51" s="62" t="s">
        <v>104</v>
      </c>
      <c r="C51" s="2" t="s">
        <v>92</v>
      </c>
      <c r="D51" s="24">
        <v>170</v>
      </c>
      <c r="E51" s="3" t="s">
        <v>83</v>
      </c>
      <c r="F51" s="26" t="s">
        <v>14</v>
      </c>
      <c r="G51" s="65">
        <v>1</v>
      </c>
      <c r="H51" s="61">
        <v>5</v>
      </c>
      <c r="I51" s="29">
        <f>D51/H51</f>
        <v>34</v>
      </c>
      <c r="J51" s="24">
        <v>170</v>
      </c>
      <c r="K51" s="59"/>
      <c r="L51" s="59"/>
    </row>
    <row r="52" spans="1:12" ht="12.75">
      <c r="A52" s="23"/>
      <c r="B52" s="62"/>
      <c r="D52" s="26"/>
      <c r="F52" s="26"/>
      <c r="G52" s="65"/>
      <c r="H52" s="65"/>
      <c r="I52" s="8"/>
      <c r="J52" s="8"/>
      <c r="L52" s="59"/>
    </row>
    <row r="53" spans="1:12" ht="12.75">
      <c r="A53" s="23"/>
      <c r="B53" s="67"/>
      <c r="C53" s="55"/>
      <c r="D53" s="24"/>
      <c r="E53" s="68"/>
      <c r="F53" s="10"/>
      <c r="G53" s="57"/>
      <c r="H53" s="57"/>
      <c r="I53" s="58"/>
      <c r="J53" s="30"/>
      <c r="L53" s="59"/>
    </row>
    <row r="54" spans="1:10" ht="12.75">
      <c r="A54" s="23"/>
      <c r="B54" s="69" t="s">
        <v>105</v>
      </c>
      <c r="C54" s="70"/>
      <c r="D54" s="71"/>
      <c r="E54" s="72"/>
      <c r="F54" s="10"/>
      <c r="G54" s="73"/>
      <c r="H54" s="74"/>
      <c r="I54" s="75"/>
      <c r="J54" s="73"/>
    </row>
    <row r="55" spans="1:10" ht="12.75">
      <c r="A55" s="23"/>
      <c r="B55" s="76" t="s">
        <v>106</v>
      </c>
      <c r="C55" s="71"/>
      <c r="D55" s="71"/>
      <c r="E55" s="72"/>
      <c r="F55" s="55"/>
      <c r="G55" s="73"/>
      <c r="H55" s="74"/>
      <c r="I55" s="75"/>
      <c r="J55" s="73"/>
    </row>
    <row r="56" spans="1:10" ht="12.75">
      <c r="A56" s="23"/>
      <c r="B56" s="76"/>
      <c r="C56" s="70"/>
      <c r="D56" s="71"/>
      <c r="E56" s="72"/>
      <c r="F56" s="55"/>
      <c r="G56" s="73"/>
      <c r="H56" s="74"/>
      <c r="I56" s="75"/>
      <c r="J56" s="73"/>
    </row>
    <row r="57" spans="1:10" ht="12.75">
      <c r="A57" s="23"/>
      <c r="B57" s="76" t="s">
        <v>107</v>
      </c>
      <c r="C57" s="70"/>
      <c r="D57" s="71"/>
      <c r="E57" s="72"/>
      <c r="F57" s="55"/>
      <c r="G57" s="73"/>
      <c r="H57" s="74"/>
      <c r="I57" s="75"/>
      <c r="J57" s="73"/>
    </row>
    <row r="58" spans="1:10" ht="12.75">
      <c r="A58" s="23"/>
      <c r="B58" s="76"/>
      <c r="C58" s="70"/>
      <c r="D58" s="71"/>
      <c r="E58" s="56"/>
      <c r="F58" s="55"/>
      <c r="G58" s="77"/>
      <c r="H58" s="73"/>
      <c r="I58" s="78"/>
      <c r="J58" s="77"/>
    </row>
    <row r="59" spans="1:10" ht="12.75">
      <c r="A59" s="23"/>
      <c r="B59" s="76" t="s">
        <v>108</v>
      </c>
      <c r="C59" s="70"/>
      <c r="D59" s="71"/>
      <c r="E59" s="56"/>
      <c r="F59" s="55"/>
      <c r="G59" s="77"/>
      <c r="H59" s="73"/>
      <c r="I59" s="78"/>
      <c r="J59" s="77"/>
    </row>
    <row r="60" spans="1:10" ht="12.75">
      <c r="A60" s="23"/>
      <c r="B60" s="76"/>
      <c r="C60" s="71"/>
      <c r="D60" s="71"/>
      <c r="E60" s="56"/>
      <c r="F60" s="55"/>
      <c r="G60" s="77"/>
      <c r="H60" s="73"/>
      <c r="I60" s="78"/>
      <c r="J60" s="77"/>
    </row>
    <row r="61" spans="1:10" ht="12.75">
      <c r="A61" s="79"/>
      <c r="B61" s="76" t="s">
        <v>109</v>
      </c>
      <c r="C61" s="70"/>
      <c r="D61" s="70"/>
      <c r="E61" s="25"/>
      <c r="F61" s="55"/>
      <c r="G61" s="77"/>
      <c r="H61" s="73"/>
      <c r="I61" s="78"/>
      <c r="J61" s="77"/>
    </row>
    <row r="62" spans="1:10" ht="12.75">
      <c r="A62" s="80"/>
      <c r="B62" s="76"/>
      <c r="C62" s="70"/>
      <c r="D62" s="71"/>
      <c r="E62" s="56"/>
      <c r="F62" s="55"/>
      <c r="G62" s="77"/>
      <c r="H62" s="73"/>
      <c r="I62" s="78"/>
      <c r="J62" s="77"/>
    </row>
    <row r="63" spans="1:10" ht="12.75">
      <c r="A63" s="80"/>
      <c r="B63" s="76" t="s">
        <v>110</v>
      </c>
      <c r="C63" s="21"/>
      <c r="D63" s="81"/>
      <c r="E63" s="56"/>
      <c r="F63" s="10"/>
      <c r="G63" s="57"/>
      <c r="H63" s="57"/>
      <c r="I63" s="82"/>
      <c r="J63" s="82"/>
    </row>
    <row r="64" spans="1:10" ht="12.75">
      <c r="A64" s="5"/>
      <c r="B64" s="76"/>
      <c r="C64" s="21"/>
      <c r="D64" s="83"/>
      <c r="E64" s="56"/>
      <c r="F64" s="10"/>
      <c r="G64" s="57"/>
      <c r="H64" s="57"/>
      <c r="I64" s="82"/>
      <c r="J64" s="82"/>
    </row>
    <row r="65" spans="1:10" ht="12.75">
      <c r="A65" s="5"/>
      <c r="B65" s="84" t="s">
        <v>111</v>
      </c>
      <c r="C65" s="21"/>
      <c r="D65" s="83"/>
      <c r="E65" s="56"/>
      <c r="F65" s="10"/>
      <c r="G65" s="57"/>
      <c r="H65" s="57"/>
      <c r="I65" s="82"/>
      <c r="J65" s="82"/>
    </row>
    <row r="66" spans="1:10" ht="12.75">
      <c r="A66" s="5"/>
      <c r="B66" s="76"/>
      <c r="C66" s="21"/>
      <c r="D66" s="83"/>
      <c r="E66" s="56"/>
      <c r="F66" s="10"/>
      <c r="G66" s="57"/>
      <c r="H66" s="57"/>
      <c r="I66" s="82"/>
      <c r="J66" s="82"/>
    </row>
    <row r="67" spans="1:10" ht="12.75">
      <c r="A67" s="85"/>
      <c r="B67" s="32"/>
      <c r="D67" s="8"/>
      <c r="E67" s="56"/>
      <c r="F67" s="10"/>
      <c r="G67" s="57"/>
      <c r="H67" s="57"/>
      <c r="I67" s="58"/>
      <c r="J67" s="58"/>
    </row>
    <row r="68" spans="1:10" ht="12.75">
      <c r="A68" s="85"/>
      <c r="B68" s="1" t="s">
        <v>112</v>
      </c>
      <c r="D68" s="8"/>
      <c r="E68" s="56"/>
      <c r="F68" s="10"/>
      <c r="G68" s="57"/>
      <c r="H68" s="57"/>
      <c r="I68" s="58"/>
      <c r="J68" s="58"/>
    </row>
    <row r="69" spans="1:10" ht="12.75">
      <c r="A69" s="85"/>
      <c r="B69" s="1" t="s">
        <v>113</v>
      </c>
      <c r="D69" s="86"/>
      <c r="E69" s="87"/>
      <c r="F69" s="10"/>
      <c r="G69" s="57"/>
      <c r="H69" s="57"/>
      <c r="I69" s="58"/>
      <c r="J69" s="58"/>
    </row>
    <row r="70" spans="1:10" ht="12.75">
      <c r="A70" s="85"/>
      <c r="B70" s="1" t="s">
        <v>114</v>
      </c>
      <c r="D70" s="86"/>
      <c r="E70" s="87"/>
      <c r="F70" s="10"/>
      <c r="G70" s="57"/>
      <c r="H70" s="57"/>
      <c r="I70" s="58"/>
      <c r="J70" s="58"/>
    </row>
    <row r="71" spans="1:10" ht="12.75">
      <c r="A71" s="85"/>
      <c r="B71" s="1" t="s">
        <v>115</v>
      </c>
      <c r="D71" s="86"/>
      <c r="E71" s="87"/>
      <c r="F71" s="10"/>
      <c r="G71" s="57"/>
      <c r="H71" s="57"/>
      <c r="I71" s="58"/>
      <c r="J71" s="58"/>
    </row>
    <row r="72" spans="1:10" ht="12.75">
      <c r="A72" s="85"/>
      <c r="B72" s="1" t="s">
        <v>116</v>
      </c>
      <c r="D72" s="86"/>
      <c r="E72" s="87"/>
      <c r="F72" s="10"/>
      <c r="G72" s="57"/>
      <c r="H72" s="57"/>
      <c r="I72" s="58"/>
      <c r="J72" s="58"/>
    </row>
    <row r="73" spans="1:2" ht="12.75">
      <c r="A73" s="2"/>
      <c r="B73" s="88"/>
    </row>
    <row r="74" spans="1:2" ht="12.75">
      <c r="A74" s="2"/>
      <c r="B74" s="89"/>
    </row>
    <row r="75" spans="1:4" ht="12.75">
      <c r="A75" s="2"/>
      <c r="B75" s="90" t="s">
        <v>117</v>
      </c>
      <c r="D75" s="26"/>
    </row>
    <row r="76" spans="1:5" ht="12.75">
      <c r="A76" s="2"/>
      <c r="B76" s="62" t="s">
        <v>118</v>
      </c>
      <c r="C76" s="2" t="s">
        <v>86</v>
      </c>
      <c r="D76" s="26" t="s">
        <v>14</v>
      </c>
      <c r="E76" s="62" t="s">
        <v>119</v>
      </c>
    </row>
    <row r="77" spans="1:5" ht="12.75">
      <c r="A77" s="2"/>
      <c r="B77" s="62" t="s">
        <v>120</v>
      </c>
      <c r="C77" s="2" t="s">
        <v>12</v>
      </c>
      <c r="D77" s="26" t="s">
        <v>14</v>
      </c>
      <c r="E77" s="62" t="s">
        <v>46</v>
      </c>
    </row>
    <row r="78" spans="1:5" ht="12.75">
      <c r="A78" s="2"/>
      <c r="B78" s="62" t="s">
        <v>121</v>
      </c>
      <c r="C78" s="2" t="s">
        <v>86</v>
      </c>
      <c r="D78" s="26" t="s">
        <v>14</v>
      </c>
      <c r="E78" s="62" t="s">
        <v>122</v>
      </c>
    </row>
    <row r="79" spans="1:5" ht="12.75">
      <c r="A79" s="2"/>
      <c r="B79" s="62" t="s">
        <v>123</v>
      </c>
      <c r="C79" s="2" t="s">
        <v>124</v>
      </c>
      <c r="D79" s="26" t="s">
        <v>14</v>
      </c>
      <c r="E79" s="62" t="s">
        <v>53</v>
      </c>
    </row>
    <row r="80" spans="2:5" ht="12.75">
      <c r="B80" s="62" t="s">
        <v>125</v>
      </c>
      <c r="C80" s="2" t="s">
        <v>51</v>
      </c>
      <c r="D80" s="26" t="s">
        <v>14</v>
      </c>
      <c r="E80" s="62" t="s">
        <v>126</v>
      </c>
    </row>
    <row r="81" spans="2:5" ht="12.75">
      <c r="B81" s="62" t="s">
        <v>127</v>
      </c>
      <c r="C81" s="2" t="s">
        <v>12</v>
      </c>
      <c r="D81" s="26" t="s">
        <v>14</v>
      </c>
      <c r="E81" s="62" t="s">
        <v>128</v>
      </c>
    </row>
    <row r="82" spans="2:5" ht="12.75">
      <c r="B82" s="62" t="s">
        <v>129</v>
      </c>
      <c r="C82" s="2" t="s">
        <v>130</v>
      </c>
      <c r="D82" s="26" t="s">
        <v>14</v>
      </c>
      <c r="E82" s="62" t="s">
        <v>131</v>
      </c>
    </row>
    <row r="83" spans="2:5" ht="12.75">
      <c r="B83" s="62" t="s">
        <v>132</v>
      </c>
      <c r="C83" s="2" t="s">
        <v>86</v>
      </c>
      <c r="D83" s="26" t="s">
        <v>14</v>
      </c>
      <c r="E83" s="62" t="s">
        <v>122</v>
      </c>
    </row>
    <row r="84" spans="2:5" ht="12.75">
      <c r="B84" s="62" t="s">
        <v>133</v>
      </c>
      <c r="C84" s="2" t="s">
        <v>134</v>
      </c>
      <c r="D84" s="26" t="s">
        <v>14</v>
      </c>
      <c r="E84" s="62" t="s">
        <v>135</v>
      </c>
    </row>
    <row r="85" spans="2:5" ht="12.75">
      <c r="B85" s="62" t="s">
        <v>136</v>
      </c>
      <c r="C85" s="2" t="s">
        <v>51</v>
      </c>
      <c r="D85" s="26" t="s">
        <v>14</v>
      </c>
      <c r="E85" s="62" t="s">
        <v>137</v>
      </c>
    </row>
    <row r="86" spans="2:5" ht="12.75">
      <c r="B86" s="62" t="s">
        <v>138</v>
      </c>
      <c r="C86" s="2" t="s">
        <v>139</v>
      </c>
      <c r="D86" s="26" t="s">
        <v>14</v>
      </c>
      <c r="E86" s="62" t="s">
        <v>140</v>
      </c>
    </row>
    <row r="87" spans="2:5" ht="12.75">
      <c r="B87" s="62" t="s">
        <v>141</v>
      </c>
      <c r="C87" s="2" t="s">
        <v>12</v>
      </c>
      <c r="D87" s="26" t="s">
        <v>14</v>
      </c>
      <c r="E87" s="62" t="s">
        <v>55</v>
      </c>
    </row>
    <row r="88" spans="2:5" ht="12.75">
      <c r="B88" s="62" t="s">
        <v>142</v>
      </c>
      <c r="C88" s="2" t="s">
        <v>12</v>
      </c>
      <c r="D88" s="26" t="s">
        <v>14</v>
      </c>
      <c r="E88" s="62" t="s">
        <v>64</v>
      </c>
    </row>
    <row r="89" spans="2:5" ht="12.75">
      <c r="B89" s="62" t="s">
        <v>143</v>
      </c>
      <c r="C89" s="2" t="s">
        <v>144</v>
      </c>
      <c r="D89" s="26" t="s">
        <v>14</v>
      </c>
      <c r="E89" s="62" t="s">
        <v>74</v>
      </c>
    </row>
    <row r="90" spans="2:5" ht="12.75">
      <c r="B90" s="62" t="s">
        <v>145</v>
      </c>
      <c r="C90" s="2" t="s">
        <v>51</v>
      </c>
      <c r="D90" s="26" t="s">
        <v>14</v>
      </c>
      <c r="E90" s="62" t="s">
        <v>146</v>
      </c>
    </row>
    <row r="91" spans="2:5" ht="12.75">
      <c r="B91" s="62" t="s">
        <v>147</v>
      </c>
      <c r="C91" s="2" t="s">
        <v>148</v>
      </c>
      <c r="D91" s="26" t="s">
        <v>14</v>
      </c>
      <c r="E91" s="62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