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40" yWindow="65446" windowWidth="14985" windowHeight="1288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<sst xmlns="http://schemas.openxmlformats.org/spreadsheetml/2006/main" count="217" uniqueCount="142">
  <si>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</si>
  <si>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</si>
  <si>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</si>
  <si>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</si>
  <si>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</si>
  <si>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</si>
  <si>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</si>
  <si>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</si>
  <si>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</si>
  <si>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</si>
  <si>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</si>
  <si>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</si>
  <si>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</si>
  <si>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</si>
  <si>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Universal</t>
  </si>
  <si>
    <t>UK/USA</t>
  </si>
  <si>
    <t>Ind</t>
  </si>
  <si>
    <t>Disney</t>
  </si>
  <si>
    <t>Other Openers</t>
  </si>
  <si>
    <t>Comments on this week's top 15 results</t>
  </si>
  <si>
    <t>StudioCanal</t>
  </si>
  <si>
    <t>Sony Pictures</t>
  </si>
  <si>
    <t>Alan Partridge: Alpha Papa</t>
  </si>
  <si>
    <t>BFI</t>
  </si>
  <si>
    <t>Rush</t>
  </si>
  <si>
    <t>Curzon Film</t>
  </si>
  <si>
    <t>Diana</t>
  </si>
  <si>
    <t>Metro Manila</t>
  </si>
  <si>
    <t>Kaleidoscope</t>
  </si>
  <si>
    <t>Independent Distribution</t>
  </si>
  <si>
    <t>UK/Fra/Bel/Swe</t>
  </si>
  <si>
    <t>UK/Ire</t>
  </si>
  <si>
    <t>UK/Philippines</t>
  </si>
  <si>
    <t xml:space="preserve"> - </t>
  </si>
  <si>
    <t>One Direction: This is Us</t>
  </si>
  <si>
    <t>Blue Jasmine</t>
  </si>
  <si>
    <t>Filth</t>
  </si>
  <si>
    <t>Prisoners</t>
  </si>
  <si>
    <t>Runner Runner</t>
  </si>
  <si>
    <t>Lionsgate</t>
  </si>
  <si>
    <t>Soda</t>
  </si>
  <si>
    <t>20th Century Fox</t>
  </si>
  <si>
    <t>eOne Films</t>
  </si>
  <si>
    <t>* Includes domestic productions and co-productions</t>
  </si>
  <si>
    <t>The weekend gross for:</t>
  </si>
  <si>
    <t>Entertainment</t>
  </si>
  <si>
    <t>How I Live Now</t>
  </si>
  <si>
    <t>Reliance</t>
  </si>
  <si>
    <t>Picturehouse</t>
  </si>
  <si>
    <t>Despicable Me 2</t>
  </si>
  <si>
    <t>For those in Peril</t>
  </si>
  <si>
    <t>Not Another Happy Ending</t>
  </si>
  <si>
    <t>Urban Vibez</t>
  </si>
  <si>
    <t>Romeo and Juliet</t>
  </si>
  <si>
    <t>UK/USA/Aus</t>
  </si>
  <si>
    <t>Which Way is the Front Line from Here?</t>
  </si>
  <si>
    <t>UK/USA/Ita</t>
  </si>
  <si>
    <t>JPN</t>
  </si>
  <si>
    <t>Le Week-End</t>
  </si>
  <si>
    <t>Boss</t>
  </si>
  <si>
    <t>Captain Phillips</t>
  </si>
  <si>
    <t>Enough Said</t>
  </si>
  <si>
    <t>Escape Plan</t>
  </si>
  <si>
    <t>Love, Marilyn</t>
  </si>
  <si>
    <t>Prince Avalanche</t>
  </si>
  <si>
    <t>Turbo</t>
  </si>
  <si>
    <t>Tip Top</t>
  </si>
  <si>
    <t>Metrodome</t>
  </si>
  <si>
    <t>Arrow Films</t>
  </si>
  <si>
    <t>Project London</t>
  </si>
  <si>
    <t>Pol</t>
  </si>
  <si>
    <t>Bel/Neth</t>
  </si>
  <si>
    <t>The Pervert's Guide to Ideology</t>
  </si>
  <si>
    <t>A Belfast Story</t>
  </si>
  <si>
    <t>The Wicker Man (Re: 2013)</t>
  </si>
  <si>
    <t>The World's End</t>
  </si>
  <si>
    <t>The Stuart Hall Project</t>
  </si>
  <si>
    <t>The Broken Circle Breakdown</t>
  </si>
  <si>
    <t>The Lebanese Rocket Society</t>
  </si>
  <si>
    <t>Like Father, Like Son</t>
  </si>
  <si>
    <t>Walesa. Man of Hope</t>
  </si>
  <si>
    <t>USA/Fra</t>
  </si>
  <si>
    <t>Fra/Lebanon/Qatar/UAE</t>
  </si>
  <si>
    <t>The Last Passenger</t>
  </si>
  <si>
    <t>The Epic of Everest (Re: 2013)</t>
  </si>
  <si>
    <t>Weekend 18 - 20 October 2013 UK box office</t>
  </si>
  <si>
    <t>Planes</t>
  </si>
  <si>
    <t xml:space="preserve">The Fifth Estate </t>
  </si>
  <si>
    <t>Sony</t>
  </si>
  <si>
    <t>Warner</t>
  </si>
  <si>
    <t>UK/Ger/Swe/Bel</t>
  </si>
  <si>
    <t>UK/USA/Ger</t>
  </si>
  <si>
    <t>Sunshine on Leith</t>
  </si>
  <si>
    <t>Mister John</t>
  </si>
  <si>
    <t>About Time</t>
  </si>
  <si>
    <t>Justin and the Knights of Valour</t>
  </si>
  <si>
    <t>Baggage Claim</t>
  </si>
  <si>
    <t>UK/Spa/Neth</t>
  </si>
  <si>
    <t>UK/Can</t>
  </si>
  <si>
    <t xml:space="preserve">  - </t>
  </si>
  <si>
    <t>Harrigan</t>
  </si>
  <si>
    <t>Tall/High</t>
  </si>
  <si>
    <t>Very Extremely Dangerous</t>
  </si>
  <si>
    <t>Screenworks</t>
  </si>
  <si>
    <t>USA/Ire</t>
  </si>
  <si>
    <t>Excluding previews the weekend gross for:</t>
  </si>
  <si>
    <t>Openers next week - 25 October 2013</t>
  </si>
  <si>
    <t>Against last weekend: +97%</t>
  </si>
  <si>
    <t>Against last year: -25%</t>
  </si>
  <si>
    <t>Rolling 52 week ranking: 34th</t>
  </si>
  <si>
    <r>
      <t xml:space="preserve"> </t>
    </r>
    <r>
      <rPr>
        <i/>
        <sz val="10"/>
        <rFont val="Arial"/>
        <family val="2"/>
      </rPr>
      <t xml:space="preserve">Turbo </t>
    </r>
    <r>
      <rPr>
        <sz val="10"/>
        <rFont val="Arial"/>
        <family val="2"/>
      </rPr>
      <t>includes £1,765,953 from 531 previews</t>
    </r>
  </si>
  <si>
    <r>
      <t xml:space="preserve"> </t>
    </r>
    <r>
      <rPr>
        <i/>
        <sz val="10"/>
        <rFont val="Arial"/>
        <family val="2"/>
      </rPr>
      <t>Captain Phillips</t>
    </r>
    <r>
      <rPr>
        <sz val="10"/>
        <rFont val="Arial"/>
        <family val="2"/>
      </rPr>
      <t xml:space="preserve"> includes £461,436 from 414 previews</t>
    </r>
  </si>
  <si>
    <r>
      <t xml:space="preserve"> </t>
    </r>
    <r>
      <rPr>
        <i/>
        <sz val="10"/>
        <rFont val="Arial"/>
        <family val="2"/>
      </rPr>
      <t>Boss</t>
    </r>
    <r>
      <rPr>
        <sz val="10"/>
        <rFont val="Arial"/>
        <family val="2"/>
      </rPr>
      <t xml:space="preserve"> includes £139,338 from 61 preview</t>
    </r>
  </si>
  <si>
    <r>
      <t xml:space="preserve"> </t>
    </r>
    <r>
      <rPr>
        <i/>
        <sz val="10"/>
        <rFont val="Arial"/>
        <family val="2"/>
      </rPr>
      <t>Enough Said</t>
    </r>
    <r>
      <rPr>
        <sz val="10"/>
        <rFont val="Arial"/>
        <family val="2"/>
      </rPr>
      <t xml:space="preserve"> includes £19,816 from 4 preview</t>
    </r>
  </si>
  <si>
    <r>
      <rPr>
        <i/>
        <sz val="10"/>
        <color indexed="8"/>
        <rFont val="Arial"/>
        <family val="2"/>
      </rPr>
      <t>Le Weekend</t>
    </r>
    <r>
      <rPr>
        <sz val="10"/>
        <color indexed="8"/>
        <rFont val="Arial"/>
        <family val="2"/>
      </rPr>
      <t xml:space="preserve"> has decreased by 33%</t>
    </r>
  </si>
  <si>
    <t>UK* films in top 15: 5</t>
  </si>
  <si>
    <t>UK* share of top 15 gross: 17.9%</t>
  </si>
  <si>
    <t>Closed Circuit</t>
  </si>
  <si>
    <t>Cloudy With A Chance Of Meatballs 2</t>
  </si>
  <si>
    <t>Ender's Game</t>
  </si>
  <si>
    <t>Ishq Garaari</t>
  </si>
  <si>
    <t>Jackass Presents: Bad Grandpa</t>
  </si>
  <si>
    <t>Muscle Shoals</t>
  </si>
  <si>
    <t>Nosferatu (Re: 2013)</t>
  </si>
  <si>
    <t>One Chance</t>
  </si>
  <si>
    <t>Reef 2: High Tide</t>
  </si>
  <si>
    <t>The Exorcist (Re: 2013)</t>
  </si>
  <si>
    <t>It's a Lot</t>
  </si>
  <si>
    <t>A Magnificent Haunting</t>
  </si>
  <si>
    <t>A Nightmare On Elm Street (Re: 2013)</t>
  </si>
  <si>
    <t>The Selfish Giant,</t>
  </si>
  <si>
    <t>The Taste Of Money</t>
  </si>
  <si>
    <t>eOne</t>
  </si>
  <si>
    <t>Park Circus</t>
  </si>
  <si>
    <t>Paramount</t>
  </si>
  <si>
    <t>Peccadillo</t>
  </si>
  <si>
    <t>Dogwoof</t>
  </si>
  <si>
    <t>Eureka</t>
  </si>
  <si>
    <t>Ita</t>
  </si>
  <si>
    <t>Ger</t>
  </si>
  <si>
    <t>S.Kor</t>
  </si>
  <si>
    <t>USA/S.Kor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</si>
</sst>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  <numFmt numFmtId="187" formatCode="#,##0_ ;\-#,##0\ "/>
    <numFmt numFmtId="188" formatCode="#,##0.000000"/>
    <numFmt numFmtId="189" formatCode="0.00000000"/>
    <numFmt numFmtId="190" formatCode="[$-809]dd\ mmmm\ yyyy"/>
    <numFmt numFmtId="191" formatCode="0.000"/>
    <numFmt numFmtId="192" formatCode="0.000000"/>
    <numFmt numFmtId="193" formatCode="0.0000000000000"/>
    <numFmt numFmtId="194" formatCode="0.0"/>
    <numFmt numFmtId="195" formatCode="0.0000000"/>
    <numFmt numFmtId="196" formatCode="&quot;£&quot;#,##0.0000000"/>
    <numFmt numFmtId="197" formatCode="0.00000"/>
    <numFmt numFmtId="198" formatCode="#,##0.00000"/>
  </numFmts>
  <fonts count="47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wrapText="1"/>
    </xf>
    <xf numFmtId="1" fontId="2" fillId="0" borderId="0" xfId="0" applyNumberFormat="1" applyFont="1" applyFill="1" applyAlignment="1">
      <alignment horizontal="left" vertical="top" shrinkToFit="1"/>
    </xf>
    <xf numFmtId="1" fontId="2" fillId="0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1" fontId="2" fillId="33" borderId="0" xfId="0" applyNumberFormat="1" applyFont="1" applyFill="1" applyAlignment="1">
      <alignment horizontal="left" vertical="top" shrinkToFit="1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2" fillId="33" borderId="0" xfId="0" applyNumberFormat="1" applyFont="1" applyFill="1" applyAlignment="1">
      <alignment horizontal="right" wrapText="1"/>
    </xf>
    <xf numFmtId="175" fontId="0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75" fontId="0" fillId="0" borderId="0" xfId="0" applyNumberFormat="1" applyFont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" fontId="2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 vertical="top"/>
    </xf>
    <xf numFmtId="175" fontId="0" fillId="0" borderId="0" xfId="48" applyNumberFormat="1" applyFont="1" applyAlignment="1">
      <alignment vertical="top"/>
    </xf>
    <xf numFmtId="1" fontId="2" fillId="33" borderId="0" xfId="0" applyNumberFormat="1" applyFont="1" applyFill="1" applyAlignment="1">
      <alignment horizontal="center" vertical="top" shrinkToFit="1"/>
    </xf>
    <xf numFmtId="183" fontId="1" fillId="0" borderId="0" xfId="48" applyNumberFormat="1" applyFont="1" applyAlignment="1">
      <alignment wrapText="1"/>
    </xf>
    <xf numFmtId="9" fontId="1" fillId="0" borderId="0" xfId="282" applyFont="1" applyAlignment="1">
      <alignment wrapText="1"/>
    </xf>
    <xf numFmtId="183" fontId="0" fillId="0" borderId="0" xfId="48" applyNumberFormat="1" applyFont="1" applyAlignment="1">
      <alignment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left"/>
    </xf>
    <xf numFmtId="5" fontId="0" fillId="0" borderId="0" xfId="48" applyNumberFormat="1" applyFont="1" applyAlignment="1">
      <alignment/>
    </xf>
    <xf numFmtId="1" fontId="0" fillId="0" borderId="0" xfId="282" applyNumberFormat="1" applyFont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Alignment="1">
      <alignment horizontal="left" vertical="top"/>
    </xf>
    <xf numFmtId="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" fontId="0" fillId="0" borderId="0" xfId="0" applyNumberFormat="1" applyFont="1" applyFill="1" applyAlignment="1">
      <alignment horizontal="center"/>
    </xf>
    <xf numFmtId="17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175" fontId="0" fillId="0" borderId="0" xfId="49" applyNumberFormat="1" applyFont="1" applyAlignment="1">
      <alignment/>
    </xf>
    <xf numFmtId="1" fontId="4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left" vertical="center" indent="1"/>
    </xf>
    <xf numFmtId="175" fontId="0" fillId="0" borderId="0" xfId="0" applyNumberFormat="1" applyFont="1" applyFill="1" applyAlignment="1">
      <alignment horizontal="right"/>
    </xf>
    <xf numFmtId="183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1" fontId="2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" fontId="1" fillId="0" borderId="0" xfId="49" applyNumberFormat="1" applyFont="1" applyAlignment="1">
      <alignment wrapText="1"/>
    </xf>
    <xf numFmtId="1" fontId="1" fillId="0" borderId="0" xfId="283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175" fontId="1" fillId="0" borderId="0" xfId="49" applyNumberFormat="1" applyFont="1" applyAlignment="1">
      <alignment wrapText="1"/>
    </xf>
    <xf numFmtId="1" fontId="0" fillId="0" borderId="0" xfId="283" applyNumberFormat="1" applyFont="1" applyAlignment="1">
      <alignment/>
    </xf>
    <xf numFmtId="1" fontId="0" fillId="0" borderId="0" xfId="49" applyNumberFormat="1" applyFont="1" applyAlignment="1">
      <alignment/>
    </xf>
    <xf numFmtId="1" fontId="4" fillId="0" borderId="0" xfId="0" applyNumberFormat="1" applyFont="1" applyFill="1" applyAlignment="1">
      <alignment horizontal="left" indent="1" shrinkToFit="1"/>
    </xf>
    <xf numFmtId="3" fontId="0" fillId="0" borderId="0" xfId="0" applyNumberFormat="1" applyFont="1" applyAlignment="1">
      <alignment/>
    </xf>
    <xf numFmtId="3" fontId="2" fillId="33" borderId="0" xfId="42" applyNumberFormat="1" applyFont="1" applyFill="1" applyBorder="1" applyAlignment="1" applyProtection="1">
      <alignment horizontal="right" vertical="top" shrinkToFit="1"/>
      <protection/>
    </xf>
    <xf numFmtId="175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Alignment="1">
      <alignment horizontal="left" vertical="top"/>
    </xf>
    <xf numFmtId="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" fontId="0" fillId="0" borderId="0" xfId="0" applyNumberFormat="1" applyFont="1" applyFill="1" applyAlignment="1">
      <alignment horizontal="center"/>
    </xf>
    <xf numFmtId="17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right"/>
    </xf>
    <xf numFmtId="175" fontId="0" fillId="0" borderId="0" xfId="49" applyNumberFormat="1" applyFont="1" applyAlignment="1">
      <alignment vertical="top"/>
    </xf>
    <xf numFmtId="175" fontId="0" fillId="0" borderId="0" xfId="0" applyNumberFormat="1" applyFont="1" applyFill="1" applyAlignment="1">
      <alignment/>
    </xf>
    <xf numFmtId="175" fontId="0" fillId="0" borderId="0" xfId="0" applyNumberFormat="1" applyFont="1" applyAlignment="1">
      <alignment/>
    </xf>
    <xf numFmtId="175" fontId="0" fillId="0" borderId="0" xfId="49" applyNumberFormat="1" applyFont="1" applyAlignment="1">
      <alignment/>
    </xf>
    <xf numFmtId="1" fontId="0" fillId="0" borderId="0" xfId="0" applyNumberFormat="1" applyFont="1" applyAlignment="1">
      <alignment horizontal="left" vertical="center" indent="1"/>
    </xf>
    <xf numFmtId="175" fontId="0" fillId="0" borderId="0" xfId="0" applyNumberFormat="1" applyFont="1" applyFill="1" applyAlignment="1">
      <alignment horizontal="right"/>
    </xf>
    <xf numFmtId="5" fontId="0" fillId="0" borderId="0" xfId="0" applyNumberFormat="1" applyFont="1" applyAlignment="1">
      <alignment/>
    </xf>
    <xf numFmtId="1" fontId="0" fillId="0" borderId="0" xfId="283" applyNumberFormat="1" applyFont="1" applyAlignment="1">
      <alignment/>
    </xf>
    <xf numFmtId="1" fontId="0" fillId="0" borderId="0" xfId="49" applyNumberFormat="1" applyFont="1" applyAlignment="1">
      <alignment/>
    </xf>
    <xf numFmtId="1" fontId="0" fillId="0" borderId="0" xfId="0" applyNumberFormat="1" applyFont="1" applyAlignment="1">
      <alignment/>
    </xf>
    <xf numFmtId="1" fontId="24" fillId="0" borderId="0" xfId="0" applyNumberFormat="1" applyFont="1" applyAlignment="1">
      <alignment horizontal="left" vertical="center" indent="1"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/>
    </xf>
    <xf numFmtId="175" fontId="0" fillId="0" borderId="0" xfId="0" applyNumberFormat="1" applyFont="1" applyAlignment="1">
      <alignment/>
    </xf>
    <xf numFmtId="1" fontId="46" fillId="0" borderId="0" xfId="0" applyNumberFormat="1" applyFont="1" applyFill="1" applyAlignment="1">
      <alignment/>
    </xf>
    <xf numFmtId="1" fontId="24" fillId="0" borderId="0" xfId="0" applyNumberFormat="1" applyFont="1" applyAlignment="1">
      <alignment horizontal="left" vertical="center" indent="1"/>
    </xf>
    <xf numFmtId="0" fontId="0" fillId="0" borderId="0" xfId="0" applyFont="1" applyAlignment="1">
      <alignment/>
    </xf>
  </cellXfs>
  <cellStyles count="2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omma 7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00" xfId="68"/>
    <cellStyle name="Normal 100 2" xfId="69"/>
    <cellStyle name="Normal 11" xfId="70"/>
    <cellStyle name="Normal 11 2" xfId="71"/>
    <cellStyle name="Normal 11_Sheet1" xfId="72"/>
    <cellStyle name="Normal 12" xfId="73"/>
    <cellStyle name="Normal 13" xfId="74"/>
    <cellStyle name="Normal 13 2" xfId="75"/>
    <cellStyle name="Normal 14" xfId="76"/>
    <cellStyle name="Normal 14 2" xfId="77"/>
    <cellStyle name="Normal 15" xfId="78"/>
    <cellStyle name="Normal 15 2" xfId="79"/>
    <cellStyle name="Normal 16" xfId="80"/>
    <cellStyle name="Normal 16 2" xfId="81"/>
    <cellStyle name="Normal 17" xfId="82"/>
    <cellStyle name="Normal 17 2" xfId="83"/>
    <cellStyle name="Normal 18" xfId="84"/>
    <cellStyle name="Normal 18 2" xfId="85"/>
    <cellStyle name="Normal 19" xfId="86"/>
    <cellStyle name="Normal 19 2" xfId="87"/>
    <cellStyle name="Normal 2" xfId="88"/>
    <cellStyle name="Normal 2 2" xfId="89"/>
    <cellStyle name="Normal 2 3" xfId="90"/>
    <cellStyle name="Normal 20" xfId="91"/>
    <cellStyle name="Normal 20 2" xfId="92"/>
    <cellStyle name="Normal 21" xfId="93"/>
    <cellStyle name="Normal 21 2" xfId="94"/>
    <cellStyle name="Normal 22" xfId="95"/>
    <cellStyle name="Normal 22 2" xfId="96"/>
    <cellStyle name="Normal 23" xfId="97"/>
    <cellStyle name="Normal 23 2" xfId="98"/>
    <cellStyle name="Normal 24" xfId="99"/>
    <cellStyle name="Normal 24 2" xfId="100"/>
    <cellStyle name="Normal 25" xfId="101"/>
    <cellStyle name="Normal 25 2" xfId="102"/>
    <cellStyle name="Normal 26" xfId="103"/>
    <cellStyle name="Normal 26 2" xfId="104"/>
    <cellStyle name="Normal 27" xfId="105"/>
    <cellStyle name="Normal 27 2" xfId="106"/>
    <cellStyle name="Normal 28" xfId="107"/>
    <cellStyle name="Normal 28 2" xfId="108"/>
    <cellStyle name="Normal 29" xfId="109"/>
    <cellStyle name="Normal 29 2" xfId="110"/>
    <cellStyle name="Normal 3" xfId="111"/>
    <cellStyle name="Normal 3 2" xfId="112"/>
    <cellStyle name="Normal 3 3" xfId="113"/>
    <cellStyle name="Normal 3_Sheet1" xfId="114"/>
    <cellStyle name="Normal 30" xfId="115"/>
    <cellStyle name="Normal 30 2" xfId="116"/>
    <cellStyle name="Normal 31" xfId="117"/>
    <cellStyle name="Normal 31 2" xfId="118"/>
    <cellStyle name="Normal 32" xfId="119"/>
    <cellStyle name="Normal 32 2" xfId="120"/>
    <cellStyle name="Normal 33" xfId="121"/>
    <cellStyle name="Normal 33 2" xfId="122"/>
    <cellStyle name="Normal 34" xfId="123"/>
    <cellStyle name="Normal 34 2" xfId="124"/>
    <cellStyle name="Normal 35" xfId="125"/>
    <cellStyle name="Normal 35 2" xfId="126"/>
    <cellStyle name="Normal 36" xfId="127"/>
    <cellStyle name="Normal 36 2" xfId="128"/>
    <cellStyle name="Normal 37" xfId="129"/>
    <cellStyle name="Normal 37 2" xfId="130"/>
    <cellStyle name="Normal 38" xfId="131"/>
    <cellStyle name="Normal 38 2" xfId="132"/>
    <cellStyle name="Normal 39" xfId="133"/>
    <cellStyle name="Normal 39 2" xfId="134"/>
    <cellStyle name="Normal 4" xfId="135"/>
    <cellStyle name="Normal 4 2" xfId="136"/>
    <cellStyle name="Normal 4 3" xfId="137"/>
    <cellStyle name="Normal 4_Sheet1" xfId="138"/>
    <cellStyle name="Normal 40" xfId="139"/>
    <cellStyle name="Normal 40 2" xfId="140"/>
    <cellStyle name="Normal 41" xfId="141"/>
    <cellStyle name="Normal 41 2" xfId="142"/>
    <cellStyle name="Normal 42" xfId="143"/>
    <cellStyle name="Normal 42 2" xfId="144"/>
    <cellStyle name="Normal 43" xfId="145"/>
    <cellStyle name="Normal 43 2" xfId="146"/>
    <cellStyle name="Normal 44" xfId="147"/>
    <cellStyle name="Normal 44 2" xfId="148"/>
    <cellStyle name="Normal 45" xfId="149"/>
    <cellStyle name="Normal 45 2" xfId="150"/>
    <cellStyle name="Normal 46" xfId="151"/>
    <cellStyle name="Normal 46 2" xfId="152"/>
    <cellStyle name="Normal 47" xfId="153"/>
    <cellStyle name="Normal 47 2" xfId="154"/>
    <cellStyle name="Normal 47 2 2" xfId="155"/>
    <cellStyle name="Normal 47 3" xfId="156"/>
    <cellStyle name="Normal 48" xfId="157"/>
    <cellStyle name="Normal 48 2" xfId="158"/>
    <cellStyle name="Normal 49" xfId="159"/>
    <cellStyle name="Normal 49 2" xfId="160"/>
    <cellStyle name="Normal 5" xfId="161"/>
    <cellStyle name="Normal 50" xfId="162"/>
    <cellStyle name="Normal 50 2" xfId="163"/>
    <cellStyle name="Normal 51" xfId="164"/>
    <cellStyle name="Normal 51 2" xfId="165"/>
    <cellStyle name="Normal 52" xfId="166"/>
    <cellStyle name="Normal 52 2" xfId="167"/>
    <cellStyle name="Normal 53" xfId="168"/>
    <cellStyle name="Normal 53 2" xfId="169"/>
    <cellStyle name="Normal 54" xfId="170"/>
    <cellStyle name="Normal 54 2" xfId="171"/>
    <cellStyle name="Normal 55" xfId="172"/>
    <cellStyle name="Normal 55 2" xfId="173"/>
    <cellStyle name="Normal 56" xfId="174"/>
    <cellStyle name="Normal 56 2" xfId="175"/>
    <cellStyle name="Normal 57" xfId="176"/>
    <cellStyle name="Normal 57 2" xfId="177"/>
    <cellStyle name="Normal 58" xfId="178"/>
    <cellStyle name="Normal 58 2" xfId="179"/>
    <cellStyle name="Normal 59" xfId="180"/>
    <cellStyle name="Normal 59 2" xfId="181"/>
    <cellStyle name="Normal 6" xfId="182"/>
    <cellStyle name="Normal 6 2" xfId="183"/>
    <cellStyle name="Normal 6 3" xfId="184"/>
    <cellStyle name="Normal 6_Sheet1" xfId="185"/>
    <cellStyle name="Normal 60" xfId="186"/>
    <cellStyle name="Normal 60 2" xfId="187"/>
    <cellStyle name="Normal 61" xfId="188"/>
    <cellStyle name="Normal 62" xfId="189"/>
    <cellStyle name="Normal 62 2" xfId="190"/>
    <cellStyle name="Normal 63" xfId="191"/>
    <cellStyle name="Normal 63 2" xfId="192"/>
    <cellStyle name="Normal 64" xfId="193"/>
    <cellStyle name="Normal 64 2" xfId="194"/>
    <cellStyle name="Normal 65" xfId="195"/>
    <cellStyle name="Normal 65 2" xfId="196"/>
    <cellStyle name="Normal 66" xfId="197"/>
    <cellStyle name="Normal 66 2" xfId="198"/>
    <cellStyle name="Normal 67" xfId="199"/>
    <cellStyle name="Normal 67 2" xfId="200"/>
    <cellStyle name="Normal 68" xfId="201"/>
    <cellStyle name="Normal 68 2" xfId="202"/>
    <cellStyle name="Normal 69" xfId="203"/>
    <cellStyle name="Normal 69 2" xfId="204"/>
    <cellStyle name="Normal 7" xfId="205"/>
    <cellStyle name="Normal 7 2" xfId="206"/>
    <cellStyle name="Normal 70" xfId="207"/>
    <cellStyle name="Normal 70 2" xfId="208"/>
    <cellStyle name="Normal 71" xfId="209"/>
    <cellStyle name="Normal 71 2" xfId="210"/>
    <cellStyle name="Normal 72" xfId="211"/>
    <cellStyle name="Normal 72 2" xfId="212"/>
    <cellStyle name="Normal 73" xfId="213"/>
    <cellStyle name="Normal 73 2" xfId="214"/>
    <cellStyle name="Normal 74" xfId="215"/>
    <cellStyle name="Normal 74 2" xfId="216"/>
    <cellStyle name="Normal 75" xfId="217"/>
    <cellStyle name="Normal 75 2" xfId="218"/>
    <cellStyle name="Normal 76" xfId="219"/>
    <cellStyle name="Normal 76 2" xfId="220"/>
    <cellStyle name="Normal 77" xfId="221"/>
    <cellStyle name="Normal 77 2" xfId="222"/>
    <cellStyle name="Normal 78" xfId="223"/>
    <cellStyle name="Normal 78 2" xfId="224"/>
    <cellStyle name="Normal 79" xfId="225"/>
    <cellStyle name="Normal 79 2" xfId="226"/>
    <cellStyle name="Normal 8" xfId="227"/>
    <cellStyle name="Normal 8 2" xfId="228"/>
    <cellStyle name="Normal 8_Sheet1" xfId="229"/>
    <cellStyle name="Normal 80" xfId="230"/>
    <cellStyle name="Normal 80 2" xfId="231"/>
    <cellStyle name="Normal 81" xfId="232"/>
    <cellStyle name="Normal 81 2" xfId="233"/>
    <cellStyle name="Normal 82" xfId="234"/>
    <cellStyle name="Normal 82 2" xfId="235"/>
    <cellStyle name="Normal 83" xfId="236"/>
    <cellStyle name="Normal 83 2" xfId="237"/>
    <cellStyle name="Normal 84" xfId="238"/>
    <cellStyle name="Normal 84 2" xfId="239"/>
    <cellStyle name="Normal 85" xfId="240"/>
    <cellStyle name="Normal 85 2" xfId="241"/>
    <cellStyle name="Normal 86" xfId="242"/>
    <cellStyle name="Normal 86 2" xfId="243"/>
    <cellStyle name="Normal 87" xfId="244"/>
    <cellStyle name="Normal 87 2" xfId="245"/>
    <cellStyle name="Normal 88" xfId="246"/>
    <cellStyle name="Normal 88 2" xfId="247"/>
    <cellStyle name="Normal 89" xfId="248"/>
    <cellStyle name="Normal 89 2" xfId="249"/>
    <cellStyle name="Normal 9" xfId="250"/>
    <cellStyle name="Normal 9 2" xfId="251"/>
    <cellStyle name="Normal 9_Sheet1" xfId="252"/>
    <cellStyle name="Normal 90" xfId="253"/>
    <cellStyle name="Normal 90 2" xfId="254"/>
    <cellStyle name="Normal 91" xfId="255"/>
    <cellStyle name="Normal 91 2" xfId="256"/>
    <cellStyle name="Normal 92" xfId="257"/>
    <cellStyle name="Normal 92 2" xfId="258"/>
    <cellStyle name="Normal 93" xfId="259"/>
    <cellStyle name="Normal 93 2" xfId="260"/>
    <cellStyle name="Normal 94" xfId="261"/>
    <cellStyle name="Normal 94 2" xfId="262"/>
    <cellStyle name="Normal 95" xfId="263"/>
    <cellStyle name="Normal 95 2" xfId="264"/>
    <cellStyle name="Normal 96" xfId="265"/>
    <cellStyle name="Normal 96 2" xfId="266"/>
    <cellStyle name="Normal 97" xfId="267"/>
    <cellStyle name="Normal 97 2" xfId="268"/>
    <cellStyle name="Normal 98" xfId="269"/>
    <cellStyle name="Normal 98 2" xfId="270"/>
    <cellStyle name="Normal 99" xfId="271"/>
    <cellStyle name="Normal 99 2" xfId="272"/>
    <cellStyle name="Note" xfId="273"/>
    <cellStyle name="Output" xfId="274"/>
    <cellStyle name="Percent" xfId="275"/>
    <cellStyle name="Percent 2" xfId="276"/>
    <cellStyle name="Percent 2 2" xfId="277"/>
    <cellStyle name="Percent 2 3" xfId="278"/>
    <cellStyle name="Percent 3" xfId="279"/>
    <cellStyle name="Percent 4" xfId="280"/>
    <cellStyle name="Percent 4 2" xfId="281"/>
    <cellStyle name="Percent 5" xfId="282"/>
    <cellStyle name="Percent 5 2" xfId="283"/>
    <cellStyle name="Percent 6" xfId="284"/>
    <cellStyle name="Percent 7" xfId="285"/>
    <cellStyle name="Percent 8" xfId="286"/>
    <cellStyle name="Percent 9" xfId="287"/>
    <cellStyle name="Title" xfId="288"/>
    <cellStyle name="Total" xfId="289"/>
    <cellStyle name="Warning Text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Weekend%20box%20office\2013\UK%20&amp;%20Ireland%20Reporter\10%20Oct\UK%20&amp;%20Ireland%20Reporter%20-%2018th-20th%20October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2" sqref="L2"/>
    </sheetView>
  </sheetViews>
  <sheetFormatPr defaultColWidth="9.140625" defaultRowHeight="12.75"/>
  <cols>
    <col min="1" max="1" width="6.8515625" style="6" customWidth="1"/>
    <col min="2" max="2" width="54.8515625" style="6" customWidth="1"/>
    <col min="3" max="3" width="26.421875" style="7" customWidth="1"/>
    <col min="4" max="4" width="24.57421875" style="19" customWidth="1"/>
    <col min="5" max="5" width="25.140625" style="6" customWidth="1"/>
    <col min="6" max="8" width="12.00390625" style="13" customWidth="1"/>
    <col min="9" max="9" width="12.57421875" style="16" bestFit="1" customWidth="1"/>
    <col min="10" max="10" width="15.140625" style="16" customWidth="1"/>
    <col min="11" max="11" width="9.140625" style="6" customWidth="1"/>
    <col min="12" max="12" width="11.140625" style="6" bestFit="1" customWidth="1"/>
    <col min="13" max="13" width="29.00390625" style="6" bestFit="1" customWidth="1"/>
    <col min="14" max="14" width="14.00390625" style="6" bestFit="1" customWidth="1"/>
    <col min="15" max="15" width="32.57421875" style="6" bestFit="1" customWidth="1"/>
    <col min="16" max="16" width="10.28125" style="6" bestFit="1" customWidth="1"/>
    <col min="17" max="17" width="9.140625" style="6" customWidth="1"/>
    <col min="18" max="18" width="10.28125" style="6" bestFit="1" customWidth="1"/>
    <col min="19" max="20" width="11.28125" style="6" bestFit="1" customWidth="1"/>
    <col min="21" max="21" width="9.140625" style="6" customWidth="1"/>
    <col min="22" max="22" width="11.28125" style="6" bestFit="1" customWidth="1"/>
    <col min="23" max="16384" width="9.140625" style="6" customWidth="1"/>
  </cols>
  <sheetData>
    <row r="1" spans="2:3" ht="12.75">
      <c r="B1" s="21" t="s">
        <v>85</v>
      </c>
      <c r="C1" s="8"/>
    </row>
    <row r="2" spans="1:22" ht="38.25">
      <c r="A2" s="9" t="s">
        <v>0</v>
      </c>
      <c r="B2" s="9" t="s">
        <v>1</v>
      </c>
      <c r="C2" s="10" t="s">
        <v>2</v>
      </c>
      <c r="D2" s="20" t="s">
        <v>3</v>
      </c>
      <c r="E2" s="9" t="s">
        <v>4</v>
      </c>
      <c r="F2" s="15" t="s">
        <v>5</v>
      </c>
      <c r="G2" s="15" t="s">
        <v>6</v>
      </c>
      <c r="H2" s="15" t="s">
        <v>7</v>
      </c>
      <c r="I2" s="22" t="s">
        <v>8</v>
      </c>
      <c r="J2" s="22" t="s">
        <v>9</v>
      </c>
      <c r="L2" s="1"/>
      <c r="M2" s="1"/>
      <c r="N2" s="1"/>
      <c r="Q2" s="1"/>
      <c r="R2" s="26"/>
      <c r="S2" s="27"/>
      <c r="T2" s="26"/>
      <c r="U2" s="26"/>
      <c r="V2" s="26"/>
    </row>
    <row r="3" spans="1:22" ht="12.75" customHeight="1">
      <c r="A3" s="23">
        <v>1</v>
      </c>
      <c r="B3" t="s">
        <v>65</v>
      </c>
      <c r="C3" s="29" t="s">
        <v>10</v>
      </c>
      <c r="D3" s="33">
        <v>3892774</v>
      </c>
      <c r="E3" s="6" t="s">
        <v>41</v>
      </c>
      <c r="F3" s="13" t="s">
        <v>33</v>
      </c>
      <c r="G3" s="30">
        <v>1</v>
      </c>
      <c r="H3" s="65">
        <v>528</v>
      </c>
      <c r="I3" s="24">
        <f>D3/H3</f>
        <v>7372.67803030303</v>
      </c>
      <c r="J3" s="33">
        <v>3892774</v>
      </c>
      <c r="L3" s="30"/>
      <c r="M3"/>
      <c r="N3"/>
      <c r="Q3"/>
      <c r="R3" s="28"/>
      <c r="S3" s="34"/>
      <c r="T3" s="28"/>
      <c r="U3" s="28"/>
      <c r="V3" s="28"/>
    </row>
    <row r="4" spans="1:22" ht="12.75" customHeight="1">
      <c r="A4" s="23">
        <v>2</v>
      </c>
      <c r="B4" t="s">
        <v>60</v>
      </c>
      <c r="C4" s="29" t="s">
        <v>10</v>
      </c>
      <c r="D4" s="33">
        <v>3483981</v>
      </c>
      <c r="E4" s="6" t="s">
        <v>88</v>
      </c>
      <c r="F4" s="13" t="s">
        <v>99</v>
      </c>
      <c r="G4" s="30">
        <v>1</v>
      </c>
      <c r="H4" s="65">
        <v>536</v>
      </c>
      <c r="I4" s="24">
        <f aca="true" t="shared" si="0" ref="I4:I17">D4/H4</f>
        <v>6499.964552238806</v>
      </c>
      <c r="J4" s="33">
        <v>3483981</v>
      </c>
      <c r="L4" s="52"/>
      <c r="M4"/>
      <c r="N4"/>
      <c r="Q4"/>
      <c r="R4" s="28"/>
      <c r="S4" s="34"/>
      <c r="T4" s="28"/>
      <c r="U4" s="28"/>
      <c r="V4" s="28"/>
    </row>
    <row r="5" spans="1:22" ht="12.75" customHeight="1">
      <c r="A5" s="23">
        <v>3</v>
      </c>
      <c r="B5" t="s">
        <v>62</v>
      </c>
      <c r="C5" s="29" t="s">
        <v>10</v>
      </c>
      <c r="D5" s="33">
        <v>961470</v>
      </c>
      <c r="E5" s="6" t="s">
        <v>42</v>
      </c>
      <c r="F5" s="13" t="s">
        <v>33</v>
      </c>
      <c r="G5" s="30">
        <v>1</v>
      </c>
      <c r="H5" s="65">
        <v>362</v>
      </c>
      <c r="I5" s="24">
        <f t="shared" si="0"/>
        <v>2655.9944751381217</v>
      </c>
      <c r="J5" s="33">
        <v>961470</v>
      </c>
      <c r="L5" s="30"/>
      <c r="M5"/>
      <c r="N5"/>
      <c r="Q5"/>
      <c r="R5" s="28"/>
      <c r="S5" s="34"/>
      <c r="T5" s="28"/>
      <c r="U5" s="28"/>
      <c r="V5" s="28"/>
    </row>
    <row r="6" spans="1:22" ht="12.75" customHeight="1">
      <c r="A6" s="23">
        <v>4</v>
      </c>
      <c r="B6" t="s">
        <v>37</v>
      </c>
      <c r="C6" s="29" t="s">
        <v>10</v>
      </c>
      <c r="D6" s="33">
        <v>571028</v>
      </c>
      <c r="E6" s="30" t="s">
        <v>42</v>
      </c>
      <c r="F6" s="13">
        <v>-41.06977368187494</v>
      </c>
      <c r="G6" s="30">
        <v>4</v>
      </c>
      <c r="H6" s="65">
        <v>412</v>
      </c>
      <c r="I6" s="24">
        <f t="shared" si="0"/>
        <v>1385.990291262136</v>
      </c>
      <c r="J6" s="33">
        <v>6163940</v>
      </c>
      <c r="L6" s="53"/>
      <c r="M6"/>
      <c r="N6"/>
      <c r="Q6"/>
      <c r="R6" s="28"/>
      <c r="S6" s="34"/>
      <c r="T6" s="28"/>
      <c r="U6" s="28"/>
      <c r="V6" s="28"/>
    </row>
    <row r="7" spans="1:22" ht="12.75" customHeight="1">
      <c r="A7" s="23">
        <v>5</v>
      </c>
      <c r="B7" t="s">
        <v>92</v>
      </c>
      <c r="C7" s="29" t="s">
        <v>11</v>
      </c>
      <c r="D7" s="33">
        <v>469898</v>
      </c>
      <c r="E7" s="6" t="s">
        <v>45</v>
      </c>
      <c r="F7" s="13">
        <v>-35.83223177512919</v>
      </c>
      <c r="G7" s="30">
        <v>3</v>
      </c>
      <c r="H7" s="65">
        <v>349</v>
      </c>
      <c r="I7" s="24">
        <f t="shared" si="0"/>
        <v>1346.4126074498568</v>
      </c>
      <c r="J7" s="33">
        <v>3219089</v>
      </c>
      <c r="L7" s="94"/>
      <c r="M7"/>
      <c r="N7"/>
      <c r="Q7"/>
      <c r="R7" s="28"/>
      <c r="S7" s="34"/>
      <c r="T7" s="28"/>
      <c r="U7" s="28"/>
      <c r="V7" s="28"/>
    </row>
    <row r="8" spans="1:22" ht="12.75" customHeight="1">
      <c r="A8" s="23">
        <v>6</v>
      </c>
      <c r="B8" t="s">
        <v>35</v>
      </c>
      <c r="C8" s="29" t="s">
        <v>10</v>
      </c>
      <c r="D8" s="33">
        <v>365436</v>
      </c>
      <c r="E8" s="6" t="s">
        <v>89</v>
      </c>
      <c r="F8" s="13">
        <v>-43.09986438112796</v>
      </c>
      <c r="G8" s="30">
        <v>4</v>
      </c>
      <c r="H8" s="65">
        <v>268</v>
      </c>
      <c r="I8" s="24">
        <f t="shared" si="0"/>
        <v>1363.5671641791046</v>
      </c>
      <c r="J8" s="33">
        <v>4095540</v>
      </c>
      <c r="L8" s="30"/>
      <c r="M8"/>
      <c r="N8"/>
      <c r="Q8"/>
      <c r="R8" s="28"/>
      <c r="S8" s="34"/>
      <c r="T8" s="28"/>
      <c r="U8" s="28"/>
      <c r="V8" s="28"/>
    </row>
    <row r="9" spans="1:22" ht="12.75" customHeight="1">
      <c r="A9" s="23">
        <v>7</v>
      </c>
      <c r="B9" t="s">
        <v>36</v>
      </c>
      <c r="C9" s="29" t="s">
        <v>90</v>
      </c>
      <c r="D9" s="33">
        <v>343299</v>
      </c>
      <c r="E9" s="6" t="s">
        <v>39</v>
      </c>
      <c r="F9" s="13">
        <v>-46.26347721552274</v>
      </c>
      <c r="G9" s="30">
        <v>4</v>
      </c>
      <c r="H9" s="65">
        <v>316</v>
      </c>
      <c r="I9" s="24">
        <f t="shared" si="0"/>
        <v>1086.389240506329</v>
      </c>
      <c r="J9" s="33">
        <v>3276755</v>
      </c>
      <c r="L9" s="30"/>
      <c r="M9"/>
      <c r="N9"/>
      <c r="Q9"/>
      <c r="R9" s="28"/>
      <c r="S9" s="34"/>
      <c r="T9" s="28"/>
      <c r="U9" s="28"/>
      <c r="V9" s="28"/>
    </row>
    <row r="10" spans="1:22" ht="12.75" customHeight="1">
      <c r="A10" s="23">
        <v>8</v>
      </c>
      <c r="B10" t="s">
        <v>24</v>
      </c>
      <c r="C10" s="29" t="s">
        <v>91</v>
      </c>
      <c r="D10" s="33">
        <v>280960</v>
      </c>
      <c r="E10" s="6" t="s">
        <v>20</v>
      </c>
      <c r="F10" s="13">
        <v>-47.182509469964</v>
      </c>
      <c r="G10" s="30">
        <v>6</v>
      </c>
      <c r="H10" s="65">
        <v>298</v>
      </c>
      <c r="I10" s="24">
        <f t="shared" si="0"/>
        <v>942.8187919463087</v>
      </c>
      <c r="J10" s="33">
        <v>9471158</v>
      </c>
      <c r="L10" s="30"/>
      <c r="M10"/>
      <c r="N10"/>
      <c r="Q10"/>
      <c r="R10" s="28"/>
      <c r="S10" s="34"/>
      <c r="T10" s="28"/>
      <c r="U10" s="28"/>
      <c r="V10" s="28"/>
    </row>
    <row r="11" spans="1:22" ht="12.75" customHeight="1">
      <c r="A11" s="23">
        <v>9</v>
      </c>
      <c r="B11" t="s">
        <v>59</v>
      </c>
      <c r="C11" s="67" t="s">
        <v>16</v>
      </c>
      <c r="D11" s="33">
        <v>235086</v>
      </c>
      <c r="E11" s="6" t="s">
        <v>66</v>
      </c>
      <c r="F11" s="13" t="s">
        <v>33</v>
      </c>
      <c r="G11" s="30">
        <v>1</v>
      </c>
      <c r="H11" s="65">
        <v>63</v>
      </c>
      <c r="I11" s="24">
        <f t="shared" si="0"/>
        <v>3731.5238095238096</v>
      </c>
      <c r="J11" s="33">
        <v>235086</v>
      </c>
      <c r="L11" s="30"/>
      <c r="M11"/>
      <c r="N11"/>
      <c r="O11" s="42"/>
      <c r="Q11"/>
      <c r="R11" s="28"/>
      <c r="S11" s="34"/>
      <c r="T11" s="28"/>
      <c r="U11" s="28"/>
      <c r="V11" s="28"/>
    </row>
    <row r="12" spans="1:22" ht="12.75" customHeight="1">
      <c r="A12" s="23">
        <v>10</v>
      </c>
      <c r="B12" t="s">
        <v>58</v>
      </c>
      <c r="C12" s="29" t="s">
        <v>11</v>
      </c>
      <c r="D12" s="33">
        <v>208759</v>
      </c>
      <c r="E12" s="6" t="s">
        <v>25</v>
      </c>
      <c r="F12" s="13">
        <v>-35.66510934148566</v>
      </c>
      <c r="G12" s="30">
        <v>2</v>
      </c>
      <c r="H12" s="65">
        <v>127</v>
      </c>
      <c r="I12" s="24">
        <f t="shared" si="0"/>
        <v>1643.7716535433071</v>
      </c>
      <c r="J12" s="33">
        <v>767610</v>
      </c>
      <c r="L12" s="30"/>
      <c r="M12"/>
      <c r="N12"/>
      <c r="Q12"/>
      <c r="R12" s="28"/>
      <c r="S12" s="34"/>
      <c r="T12" s="28"/>
      <c r="U12" s="28"/>
      <c r="V12" s="28"/>
    </row>
    <row r="13" spans="1:22" ht="12.75" customHeight="1">
      <c r="A13" s="23">
        <v>11</v>
      </c>
      <c r="B13" t="s">
        <v>86</v>
      </c>
      <c r="C13" s="29" t="s">
        <v>10</v>
      </c>
      <c r="D13" s="33">
        <v>197954</v>
      </c>
      <c r="E13" s="6" t="s">
        <v>17</v>
      </c>
      <c r="F13" s="13">
        <v>80.27448159042684</v>
      </c>
      <c r="G13" s="30">
        <v>10</v>
      </c>
      <c r="H13" s="65">
        <v>373</v>
      </c>
      <c r="I13" s="24">
        <f t="shared" si="0"/>
        <v>530.7077747989276</v>
      </c>
      <c r="J13" s="33">
        <v>8578611</v>
      </c>
      <c r="L13" s="30"/>
      <c r="M13"/>
      <c r="N13"/>
      <c r="Q13"/>
      <c r="R13" s="28"/>
      <c r="S13" s="34"/>
      <c r="T13" s="28"/>
      <c r="U13" s="28"/>
      <c r="V13" s="28"/>
    </row>
    <row r="14" spans="1:22" ht="12.75" customHeight="1">
      <c r="A14" s="23">
        <v>12</v>
      </c>
      <c r="B14" t="s">
        <v>61</v>
      </c>
      <c r="C14" s="29" t="s">
        <v>54</v>
      </c>
      <c r="D14" s="33">
        <v>170357</v>
      </c>
      <c r="E14" s="6" t="s">
        <v>41</v>
      </c>
      <c r="F14" s="13" t="s">
        <v>33</v>
      </c>
      <c r="G14" s="30">
        <v>1</v>
      </c>
      <c r="H14" s="65">
        <v>79</v>
      </c>
      <c r="I14" s="24">
        <f t="shared" si="0"/>
        <v>2156.4177215189875</v>
      </c>
      <c r="J14" s="33">
        <v>170357</v>
      </c>
      <c r="L14" s="30"/>
      <c r="M14"/>
      <c r="N14"/>
      <c r="O14" s="43"/>
      <c r="Q14"/>
      <c r="R14" s="28"/>
      <c r="S14" s="34"/>
      <c r="T14" s="28"/>
      <c r="U14" s="28"/>
      <c r="V14" s="28"/>
    </row>
    <row r="15" spans="1:22" ht="12.75" customHeight="1">
      <c r="A15" s="23">
        <v>13</v>
      </c>
      <c r="B15" t="s">
        <v>87</v>
      </c>
      <c r="C15" s="29" t="s">
        <v>10</v>
      </c>
      <c r="D15" s="33">
        <v>118397</v>
      </c>
      <c r="E15" s="6" t="s">
        <v>42</v>
      </c>
      <c r="F15" s="13">
        <v>-76.43817351416432</v>
      </c>
      <c r="G15" s="30">
        <v>2</v>
      </c>
      <c r="H15" s="65">
        <v>283</v>
      </c>
      <c r="I15" s="24">
        <f t="shared" si="0"/>
        <v>418.36395759717317</v>
      </c>
      <c r="J15" s="33">
        <v>874961</v>
      </c>
      <c r="L15" s="30"/>
      <c r="M15"/>
      <c r="N15"/>
      <c r="Q15"/>
      <c r="R15" s="28"/>
      <c r="S15" s="34"/>
      <c r="T15" s="28"/>
      <c r="U15" s="28"/>
      <c r="V15" s="28"/>
    </row>
    <row r="16" spans="1:22" ht="12.75" customHeight="1">
      <c r="A16" s="23">
        <v>14</v>
      </c>
      <c r="B16" t="s">
        <v>38</v>
      </c>
      <c r="C16" s="29" t="s">
        <v>10</v>
      </c>
      <c r="D16" s="33">
        <v>91558</v>
      </c>
      <c r="E16" s="6" t="s">
        <v>41</v>
      </c>
      <c r="F16" s="13">
        <v>-67.22333795137807</v>
      </c>
      <c r="G16" s="30">
        <v>4</v>
      </c>
      <c r="H16" s="65">
        <v>157</v>
      </c>
      <c r="I16" s="24">
        <f t="shared" si="0"/>
        <v>583.171974522293</v>
      </c>
      <c r="J16" s="33">
        <v>2631524</v>
      </c>
      <c r="L16" s="30"/>
      <c r="M16"/>
      <c r="N16"/>
      <c r="Q16"/>
      <c r="R16" s="28"/>
      <c r="S16" s="34"/>
      <c r="T16" s="28"/>
      <c r="U16" s="28"/>
      <c r="V16" s="28"/>
    </row>
    <row r="17" spans="1:22" ht="12.75" customHeight="1">
      <c r="A17" s="23">
        <v>15</v>
      </c>
      <c r="B17" t="s">
        <v>49</v>
      </c>
      <c r="C17" s="29" t="s">
        <v>10</v>
      </c>
      <c r="D17" s="33">
        <v>78260</v>
      </c>
      <c r="E17" s="6" t="s">
        <v>14</v>
      </c>
      <c r="F17" s="13">
        <v>-47.00919518437767</v>
      </c>
      <c r="G17" s="30">
        <v>17</v>
      </c>
      <c r="H17" s="65">
        <v>227</v>
      </c>
      <c r="I17" s="24">
        <f t="shared" si="0"/>
        <v>344.75770925110135</v>
      </c>
      <c r="J17" s="33">
        <v>46815412</v>
      </c>
      <c r="L17" s="30"/>
      <c r="M17"/>
      <c r="N17"/>
      <c r="Q17"/>
      <c r="R17" s="28"/>
      <c r="S17" s="34"/>
      <c r="T17" s="28"/>
      <c r="U17" s="28"/>
      <c r="V17" s="28"/>
    </row>
    <row r="18" spans="1:16" ht="12.75" customHeight="1">
      <c r="A18" s="11"/>
      <c r="B18" s="11" t="s">
        <v>12</v>
      </c>
      <c r="C18" s="25"/>
      <c r="D18" s="17">
        <f>SUM(D3:D17)</f>
        <v>11469217</v>
      </c>
      <c r="E18" s="11"/>
      <c r="F18" s="14"/>
      <c r="G18" s="14"/>
      <c r="H18" s="66">
        <f>SUM(H3:H17)</f>
        <v>4378</v>
      </c>
      <c r="I18" s="17">
        <f>D18/H18</f>
        <v>2619.738921882138</v>
      </c>
      <c r="J18" s="17">
        <f>SUM(J3:J17)</f>
        <v>94638268</v>
      </c>
      <c r="O18" s="30"/>
      <c r="P18" s="31"/>
    </row>
    <row r="19" spans="1:16" ht="12.75" customHeight="1">
      <c r="A19" s="2"/>
      <c r="B19" s="2"/>
      <c r="C19" s="3"/>
      <c r="D19" s="18"/>
      <c r="E19" s="2"/>
      <c r="F19" s="4"/>
      <c r="G19" s="4"/>
      <c r="H19" s="5"/>
      <c r="I19" s="18"/>
      <c r="J19" s="18"/>
      <c r="N19" s="30"/>
      <c r="O19" s="29"/>
      <c r="P19" s="29"/>
    </row>
    <row r="20" spans="1:16" ht="12.75" customHeight="1">
      <c r="A20" s="2"/>
      <c r="B20" s="2"/>
      <c r="C20" s="3"/>
      <c r="D20" s="18"/>
      <c r="E20" s="2"/>
      <c r="F20" s="4"/>
      <c r="G20" s="4"/>
      <c r="H20" s="5"/>
      <c r="I20" s="18"/>
      <c r="J20" s="18"/>
      <c r="N20" s="30"/>
      <c r="O20" s="29"/>
      <c r="P20" s="29"/>
    </row>
    <row r="21" spans="2:19" s="12" customFormat="1" ht="12.75">
      <c r="B21" s="54" t="s">
        <v>13</v>
      </c>
      <c r="C21" s="55"/>
      <c r="D21" s="51"/>
      <c r="F21" s="36"/>
      <c r="G21" s="36"/>
      <c r="H21" s="36"/>
      <c r="I21" s="18"/>
      <c r="J21" s="47"/>
      <c r="L21" s="6"/>
      <c r="S21" s="6"/>
    </row>
    <row r="22" spans="1:19" s="12" customFormat="1" ht="12.75">
      <c r="A22" s="87">
        <v>16</v>
      </c>
      <c r="B22" s="78" t="s">
        <v>96</v>
      </c>
      <c r="C22" s="76" t="s">
        <v>54</v>
      </c>
      <c r="D22" s="51">
        <v>73154</v>
      </c>
      <c r="E22" s="68" t="s">
        <v>41</v>
      </c>
      <c r="F22" s="87">
        <v>-53.15415698102576</v>
      </c>
      <c r="G22" s="87">
        <v>2</v>
      </c>
      <c r="H22" s="87">
        <v>71</v>
      </c>
      <c r="I22" s="24">
        <f>D22/H22</f>
        <v>1030.338028169014</v>
      </c>
      <c r="J22" s="93">
        <v>347432</v>
      </c>
      <c r="L22" s="6"/>
      <c r="M22" s="79"/>
      <c r="N22" s="38"/>
      <c r="O22" s="42"/>
      <c r="P22" s="36"/>
      <c r="Q22" s="13"/>
      <c r="S22" s="6"/>
    </row>
    <row r="23" spans="1:19" s="12" customFormat="1" ht="12.75">
      <c r="A23" s="87">
        <v>17</v>
      </c>
      <c r="B23" s="78" t="s">
        <v>94</v>
      </c>
      <c r="C23" s="84" t="s">
        <v>11</v>
      </c>
      <c r="D23" s="51">
        <v>72045</v>
      </c>
      <c r="E23" s="68" t="s">
        <v>47</v>
      </c>
      <c r="F23" s="87">
        <v>-59.92089320582787</v>
      </c>
      <c r="G23" s="87">
        <v>7</v>
      </c>
      <c r="H23" s="87">
        <v>113</v>
      </c>
      <c r="I23" s="24">
        <f>D23/H23</f>
        <v>637.566371681416</v>
      </c>
      <c r="J23" s="93">
        <v>7444265</v>
      </c>
      <c r="L23" s="6"/>
      <c r="M23" s="79"/>
      <c r="N23" s="38"/>
      <c r="O23" s="42"/>
      <c r="P23" s="36"/>
      <c r="Q23" s="13"/>
      <c r="S23" s="6"/>
    </row>
    <row r="24" spans="1:19" s="12" customFormat="1" ht="12.75">
      <c r="A24" s="87">
        <v>17</v>
      </c>
      <c r="B24" s="69" t="s">
        <v>100</v>
      </c>
      <c r="C24" s="74" t="s">
        <v>11</v>
      </c>
      <c r="D24" s="51">
        <v>73154</v>
      </c>
      <c r="E24" s="77" t="s">
        <v>101</v>
      </c>
      <c r="F24" s="87">
        <v>-53.15415698102576</v>
      </c>
      <c r="G24" s="87">
        <v>2</v>
      </c>
      <c r="H24" s="87">
        <v>1</v>
      </c>
      <c r="I24" s="24">
        <f>D24/H24</f>
        <v>73154</v>
      </c>
      <c r="J24" s="93">
        <v>347433</v>
      </c>
      <c r="L24" s="6"/>
      <c r="M24" s="79"/>
      <c r="N24" s="38"/>
      <c r="O24" s="42"/>
      <c r="P24" s="36"/>
      <c r="Q24" s="13"/>
      <c r="S24" s="6"/>
    </row>
    <row r="25" spans="1:19" s="12" customFormat="1" ht="12.75" customHeight="1">
      <c r="A25" s="87">
        <v>21</v>
      </c>
      <c r="B25" s="35" t="s">
        <v>95</v>
      </c>
      <c r="C25" s="76" t="s">
        <v>97</v>
      </c>
      <c r="D25" s="51">
        <v>39651</v>
      </c>
      <c r="E25" s="68" t="s">
        <v>14</v>
      </c>
      <c r="F25" s="87">
        <v>-79.30057006828292</v>
      </c>
      <c r="G25" s="87">
        <v>6</v>
      </c>
      <c r="H25" s="87">
        <v>297</v>
      </c>
      <c r="I25" s="24">
        <f>D25/H25</f>
        <v>133.5050505050505</v>
      </c>
      <c r="J25" s="93">
        <v>2810314</v>
      </c>
      <c r="L25" s="6"/>
      <c r="M25" s="79"/>
      <c r="N25" s="35"/>
      <c r="O25" s="43"/>
      <c r="P25" s="13"/>
      <c r="Q25" s="36"/>
      <c r="S25" s="6"/>
    </row>
    <row r="26" spans="1:19" s="12" customFormat="1" ht="12.75" customHeight="1">
      <c r="A26" s="87">
        <v>28</v>
      </c>
      <c r="B26" s="38" t="s">
        <v>34</v>
      </c>
      <c r="C26" s="85" t="s">
        <v>15</v>
      </c>
      <c r="D26" s="51">
        <v>14720</v>
      </c>
      <c r="E26" s="37" t="s">
        <v>21</v>
      </c>
      <c r="F26" s="87">
        <v>-67.66185548891673</v>
      </c>
      <c r="G26" s="87">
        <v>8</v>
      </c>
      <c r="H26" s="87">
        <v>76</v>
      </c>
      <c r="I26" s="24">
        <f>D26/H26</f>
        <v>193.68421052631578</v>
      </c>
      <c r="J26" s="93">
        <v>7885947</v>
      </c>
      <c r="L26" s="6"/>
      <c r="M26" s="79"/>
      <c r="N26" s="38"/>
      <c r="O26" s="42"/>
      <c r="P26" s="36"/>
      <c r="Q26" s="13"/>
      <c r="S26" s="6"/>
    </row>
    <row r="27" spans="1:21" s="12" customFormat="1" ht="12.75">
      <c r="A27" s="87">
        <v>29</v>
      </c>
      <c r="B27" s="37" t="s">
        <v>53</v>
      </c>
      <c r="C27" s="84" t="s">
        <v>56</v>
      </c>
      <c r="D27" s="51">
        <v>14350</v>
      </c>
      <c r="E27" s="37" t="s">
        <v>45</v>
      </c>
      <c r="F27" s="87">
        <v>-89.5596880274722</v>
      </c>
      <c r="G27" s="87">
        <v>2</v>
      </c>
      <c r="H27" s="87">
        <v>54</v>
      </c>
      <c r="I27" s="24">
        <f>D27/H27</f>
        <v>265.74074074074076</v>
      </c>
      <c r="J27" s="93">
        <v>239050</v>
      </c>
      <c r="L27" s="6"/>
      <c r="M27" s="36"/>
      <c r="N27" s="37"/>
      <c r="O27" s="41"/>
      <c r="P27" s="36"/>
      <c r="Q27" s="13"/>
      <c r="R27" s="6"/>
      <c r="S27" s="6"/>
      <c r="T27" s="6"/>
      <c r="U27" s="6"/>
    </row>
    <row r="28" spans="1:19" s="12" customFormat="1" ht="12.75" customHeight="1">
      <c r="A28" s="87">
        <v>34</v>
      </c>
      <c r="B28" s="81" t="s">
        <v>26</v>
      </c>
      <c r="C28" s="85" t="s">
        <v>30</v>
      </c>
      <c r="D28" s="51">
        <v>9141</v>
      </c>
      <c r="E28" s="37" t="s">
        <v>42</v>
      </c>
      <c r="F28" s="87">
        <v>-66.14695207762388</v>
      </c>
      <c r="G28" s="87">
        <v>5</v>
      </c>
      <c r="H28" s="87">
        <v>14</v>
      </c>
      <c r="I28" s="24">
        <f>D28/H28</f>
        <v>652.9285714285714</v>
      </c>
      <c r="J28" s="93">
        <v>1847427</v>
      </c>
      <c r="L28" s="6"/>
      <c r="M28" s="79"/>
      <c r="N28" s="39"/>
      <c r="O28" s="42"/>
      <c r="P28" s="36"/>
      <c r="Q28" s="13"/>
      <c r="S28" s="6"/>
    </row>
    <row r="29" spans="1:19" s="12" customFormat="1" ht="12.75" customHeight="1">
      <c r="A29" s="87">
        <v>37</v>
      </c>
      <c r="B29" s="81" t="s">
        <v>46</v>
      </c>
      <c r="C29" s="85" t="s">
        <v>98</v>
      </c>
      <c r="D29" s="51">
        <v>5936</v>
      </c>
      <c r="E29" s="37" t="s">
        <v>42</v>
      </c>
      <c r="F29" s="87">
        <v>-86.89856096053677</v>
      </c>
      <c r="G29" s="87">
        <v>3</v>
      </c>
      <c r="H29" s="87">
        <v>32</v>
      </c>
      <c r="I29" s="24">
        <f>D29/H29</f>
        <v>185.5</v>
      </c>
      <c r="J29" s="93">
        <v>466460</v>
      </c>
      <c r="L29" s="6"/>
      <c r="M29" s="79"/>
      <c r="N29" s="40"/>
      <c r="O29" s="31"/>
      <c r="P29" s="36"/>
      <c r="Q29" s="13"/>
      <c r="S29" s="6"/>
    </row>
    <row r="30" spans="1:19" s="12" customFormat="1" ht="12.75" customHeight="1">
      <c r="A30" s="87">
        <v>40</v>
      </c>
      <c r="B30" s="75" t="s">
        <v>84</v>
      </c>
      <c r="C30" s="85" t="s">
        <v>11</v>
      </c>
      <c r="D30" s="51">
        <v>4479</v>
      </c>
      <c r="E30" s="75" t="s">
        <v>23</v>
      </c>
      <c r="F30" s="87" t="s">
        <v>33</v>
      </c>
      <c r="G30" s="87">
        <v>1</v>
      </c>
      <c r="H30" s="87">
        <v>7</v>
      </c>
      <c r="I30" s="24">
        <f>D30/H30</f>
        <v>639.8571428571429</v>
      </c>
      <c r="J30" s="93">
        <v>4479</v>
      </c>
      <c r="L30" s="6"/>
      <c r="M30" s="79"/>
      <c r="N30" s="39"/>
      <c r="O30" s="42"/>
      <c r="P30" s="36"/>
      <c r="Q30" s="13"/>
      <c r="S30" s="6"/>
    </row>
    <row r="31" spans="1:19" s="12" customFormat="1" ht="12.75" customHeight="1">
      <c r="A31" s="87">
        <v>46</v>
      </c>
      <c r="B31" s="75" t="s">
        <v>83</v>
      </c>
      <c r="C31" s="85" t="s">
        <v>11</v>
      </c>
      <c r="D31" s="51">
        <v>1786</v>
      </c>
      <c r="E31" s="78" t="s">
        <v>28</v>
      </c>
      <c r="F31" s="87" t="s">
        <v>99</v>
      </c>
      <c r="G31" s="87">
        <v>1</v>
      </c>
      <c r="H31" s="87">
        <v>19</v>
      </c>
      <c r="I31" s="24">
        <f>D31/H31</f>
        <v>94</v>
      </c>
      <c r="J31" s="93">
        <v>1786</v>
      </c>
      <c r="L31" s="6"/>
      <c r="M31" s="79"/>
      <c r="N31" s="40"/>
      <c r="O31" s="42"/>
      <c r="P31" s="36"/>
      <c r="Q31" s="13"/>
      <c r="S31" s="6"/>
    </row>
    <row r="32" spans="1:19" s="12" customFormat="1" ht="12.75" customHeight="1">
      <c r="A32" s="87">
        <v>47</v>
      </c>
      <c r="B32" s="39" t="s">
        <v>73</v>
      </c>
      <c r="C32" s="85" t="s">
        <v>11</v>
      </c>
      <c r="D32" s="51">
        <v>1664</v>
      </c>
      <c r="E32" s="37" t="s">
        <v>28</v>
      </c>
      <c r="F32" s="87">
        <v>-64.53537936913895</v>
      </c>
      <c r="G32" s="87">
        <v>5</v>
      </c>
      <c r="H32" s="87">
        <v>6</v>
      </c>
      <c r="I32" s="24">
        <f>D32/H32</f>
        <v>277.3333333333333</v>
      </c>
      <c r="J32" s="93">
        <v>112768</v>
      </c>
      <c r="L32" s="6"/>
      <c r="M32" s="79"/>
      <c r="N32" s="39"/>
      <c r="O32" s="42"/>
      <c r="P32" s="36"/>
      <c r="Q32" s="13"/>
      <c r="S32" s="6"/>
    </row>
    <row r="33" spans="1:19" s="12" customFormat="1" ht="12.75" customHeight="1">
      <c r="A33" s="87">
        <v>49</v>
      </c>
      <c r="B33" s="39" t="s">
        <v>75</v>
      </c>
      <c r="C33" s="85" t="s">
        <v>15</v>
      </c>
      <c r="D33" s="51">
        <v>1331</v>
      </c>
      <c r="E33" s="37" t="s">
        <v>14</v>
      </c>
      <c r="F33" s="87">
        <v>-40.500670540902995</v>
      </c>
      <c r="G33" s="87">
        <v>14</v>
      </c>
      <c r="H33" s="87">
        <v>1</v>
      </c>
      <c r="I33" s="24">
        <f>D33/H33</f>
        <v>1331</v>
      </c>
      <c r="J33" s="93">
        <v>8710953</v>
      </c>
      <c r="L33" s="6"/>
      <c r="M33" s="79"/>
      <c r="N33" s="39"/>
      <c r="O33" s="42"/>
      <c r="P33" s="36"/>
      <c r="Q33" s="13"/>
      <c r="S33" s="6"/>
    </row>
    <row r="34" spans="1:19" s="12" customFormat="1" ht="12.75">
      <c r="A34" s="87">
        <v>54</v>
      </c>
      <c r="B34" s="81" t="s">
        <v>72</v>
      </c>
      <c r="C34" s="85" t="s">
        <v>31</v>
      </c>
      <c r="D34" s="51">
        <v>1007</v>
      </c>
      <c r="E34" s="37" t="s">
        <v>48</v>
      </c>
      <c r="F34" s="87">
        <v>-83.77899484536083</v>
      </c>
      <c r="G34" s="87">
        <v>3</v>
      </c>
      <c r="H34" s="87">
        <v>5</v>
      </c>
      <c r="I34" s="24">
        <f>D34/H34</f>
        <v>201.4</v>
      </c>
      <c r="J34" s="93">
        <v>61859</v>
      </c>
      <c r="L34" s="6"/>
      <c r="M34" s="79"/>
      <c r="N34" s="35"/>
      <c r="O34" s="8"/>
      <c r="P34" s="36"/>
      <c r="Q34" s="36"/>
      <c r="S34" s="6"/>
    </row>
    <row r="35" spans="1:21" ht="12.75">
      <c r="A35" s="87">
        <v>57</v>
      </c>
      <c r="B35" s="82" t="s">
        <v>76</v>
      </c>
      <c r="C35" s="85" t="s">
        <v>11</v>
      </c>
      <c r="D35" s="51">
        <v>828</v>
      </c>
      <c r="E35" s="37" t="s">
        <v>23</v>
      </c>
      <c r="F35" s="87">
        <v>64.61232604373758</v>
      </c>
      <c r="G35" s="87">
        <v>7</v>
      </c>
      <c r="H35" s="87">
        <v>2</v>
      </c>
      <c r="I35" s="24">
        <f>D35/H35</f>
        <v>414</v>
      </c>
      <c r="J35" s="93">
        <v>37365</v>
      </c>
      <c r="L35" s="12"/>
      <c r="M35" s="79"/>
      <c r="N35" s="37"/>
      <c r="O35" s="41"/>
      <c r="P35" s="36"/>
      <c r="Q35" s="36"/>
      <c r="R35" s="12"/>
      <c r="T35" s="12"/>
      <c r="U35" s="12"/>
    </row>
    <row r="36" spans="1:19" s="12" customFormat="1" ht="12.75">
      <c r="A36" s="87">
        <v>64</v>
      </c>
      <c r="B36" s="35" t="s">
        <v>27</v>
      </c>
      <c r="C36" s="71" t="s">
        <v>32</v>
      </c>
      <c r="D36" s="51">
        <v>434</v>
      </c>
      <c r="E36" s="37" t="s">
        <v>29</v>
      </c>
      <c r="F36" s="87">
        <v>31.51515151515152</v>
      </c>
      <c r="G36" s="87">
        <v>5</v>
      </c>
      <c r="H36" s="87">
        <v>2</v>
      </c>
      <c r="I36" s="24">
        <f>D36/H36</f>
        <v>217</v>
      </c>
      <c r="J36" s="93">
        <v>32384</v>
      </c>
      <c r="M36" s="79"/>
      <c r="N36" s="35"/>
      <c r="O36" s="8"/>
      <c r="P36" s="44"/>
      <c r="Q36" s="13"/>
      <c r="S36" s="6"/>
    </row>
    <row r="37" spans="1:13" s="12" customFormat="1" ht="12.75">
      <c r="A37" s="87">
        <v>67</v>
      </c>
      <c r="B37" s="83" t="s">
        <v>74</v>
      </c>
      <c r="C37" s="76" t="s">
        <v>11</v>
      </c>
      <c r="D37" s="51">
        <v>374</v>
      </c>
      <c r="E37" s="80" t="s">
        <v>20</v>
      </c>
      <c r="F37" s="87">
        <v>-87.04537582265328</v>
      </c>
      <c r="G37" s="87">
        <v>4</v>
      </c>
      <c r="H37" s="87">
        <v>3</v>
      </c>
      <c r="I37" s="24">
        <f>D37/H37</f>
        <v>124.66666666666667</v>
      </c>
      <c r="J37" s="93">
        <v>43575</v>
      </c>
      <c r="M37" s="79"/>
    </row>
    <row r="38" spans="1:13" s="12" customFormat="1" ht="12.75">
      <c r="A38" s="87">
        <v>71</v>
      </c>
      <c r="B38" s="78" t="s">
        <v>93</v>
      </c>
      <c r="C38" s="71" t="s">
        <v>11</v>
      </c>
      <c r="D38" s="51">
        <v>284</v>
      </c>
      <c r="E38" s="80" t="s">
        <v>25</v>
      </c>
      <c r="F38" s="87">
        <v>189.79591836734696</v>
      </c>
      <c r="G38" s="87">
        <v>4</v>
      </c>
      <c r="H38" s="87">
        <v>1</v>
      </c>
      <c r="I38" s="24">
        <f>D38/H38</f>
        <v>284</v>
      </c>
      <c r="J38" s="93">
        <v>9091</v>
      </c>
      <c r="M38" s="79"/>
    </row>
    <row r="39" spans="1:13" s="12" customFormat="1" ht="12.75">
      <c r="A39" s="87">
        <v>74</v>
      </c>
      <c r="B39" s="80" t="s">
        <v>55</v>
      </c>
      <c r="C39" s="84" t="s">
        <v>15</v>
      </c>
      <c r="D39" s="93">
        <v>255</v>
      </c>
      <c r="E39" s="80" t="s">
        <v>28</v>
      </c>
      <c r="F39" s="87">
        <v>-19.81132075471698</v>
      </c>
      <c r="G39" s="87">
        <v>2</v>
      </c>
      <c r="H39" s="87">
        <v>1</v>
      </c>
      <c r="I39" s="24">
        <f>D39/H39</f>
        <v>255</v>
      </c>
      <c r="J39" s="93">
        <v>1079</v>
      </c>
      <c r="M39" s="79"/>
    </row>
    <row r="40" spans="1:13" s="12" customFormat="1" ht="12.75">
      <c r="A40" s="87">
        <v>78</v>
      </c>
      <c r="B40" s="83" t="s">
        <v>22</v>
      </c>
      <c r="C40" s="85" t="s">
        <v>11</v>
      </c>
      <c r="D40" s="93">
        <v>168</v>
      </c>
      <c r="E40" s="80" t="s">
        <v>20</v>
      </c>
      <c r="F40" s="87">
        <v>-90.41642897889332</v>
      </c>
      <c r="G40" s="87">
        <v>11</v>
      </c>
      <c r="H40" s="87">
        <v>1</v>
      </c>
      <c r="I40" s="24">
        <f>D40/H40</f>
        <v>168</v>
      </c>
      <c r="J40" s="93">
        <v>6159625</v>
      </c>
      <c r="M40" s="79"/>
    </row>
    <row r="41" spans="1:13" s="12" customFormat="1" ht="12.75">
      <c r="A41" s="87">
        <v>87</v>
      </c>
      <c r="B41" s="82" t="s">
        <v>50</v>
      </c>
      <c r="C41" s="85" t="s">
        <v>11</v>
      </c>
      <c r="D41" s="93">
        <v>54</v>
      </c>
      <c r="E41" s="80" t="s">
        <v>40</v>
      </c>
      <c r="F41" s="87">
        <v>-94.55645161290323</v>
      </c>
      <c r="G41" s="87">
        <v>3</v>
      </c>
      <c r="H41" s="87">
        <v>1</v>
      </c>
      <c r="I41" s="24">
        <f>D41/H41</f>
        <v>54</v>
      </c>
      <c r="J41" s="93">
        <v>5908</v>
      </c>
      <c r="M41" s="79"/>
    </row>
    <row r="42" spans="1:10" s="12" customFormat="1" ht="12.75">
      <c r="A42" s="87">
        <v>88</v>
      </c>
      <c r="B42" s="78" t="s">
        <v>51</v>
      </c>
      <c r="C42" s="86" t="s">
        <v>11</v>
      </c>
      <c r="D42" s="93">
        <v>48</v>
      </c>
      <c r="E42" s="78" t="s">
        <v>28</v>
      </c>
      <c r="F42" s="87">
        <v>-99.27645462767562</v>
      </c>
      <c r="G42" s="87">
        <v>2</v>
      </c>
      <c r="H42" s="87">
        <v>1</v>
      </c>
      <c r="I42" s="24">
        <f>D42/H42</f>
        <v>48</v>
      </c>
      <c r="J42" s="93">
        <v>13256</v>
      </c>
    </row>
    <row r="43" spans="2:9" s="12" customFormat="1" ht="12.75">
      <c r="B43" s="30"/>
      <c r="C43" s="29"/>
      <c r="E43" s="32"/>
      <c r="F43" s="36"/>
      <c r="I43" s="24"/>
    </row>
    <row r="44" spans="2:9" s="12" customFormat="1" ht="12.75">
      <c r="B44" s="6"/>
      <c r="C44" s="31"/>
      <c r="E44" s="32"/>
      <c r="F44" s="36"/>
      <c r="I44" s="24"/>
    </row>
    <row r="45" spans="2:9" s="12" customFormat="1" ht="12.75">
      <c r="B45" s="46" t="s">
        <v>18</v>
      </c>
      <c r="C45" s="29"/>
      <c r="E45" s="32"/>
      <c r="F45" s="36"/>
      <c r="I45" s="24"/>
    </row>
    <row r="46" spans="1:10" s="12" customFormat="1" ht="12.75">
      <c r="A46" s="72">
        <v>19</v>
      </c>
      <c r="B46" s="30" t="s">
        <v>80</v>
      </c>
      <c r="C46" s="42" t="s">
        <v>70</v>
      </c>
      <c r="D46" s="89">
        <v>65864</v>
      </c>
      <c r="E46" s="30" t="s">
        <v>69</v>
      </c>
      <c r="F46" s="79" t="s">
        <v>33</v>
      </c>
      <c r="G46" s="72">
        <v>1</v>
      </c>
      <c r="H46" s="72">
        <v>44</v>
      </c>
      <c r="I46" s="24">
        <f>D46/H46</f>
        <v>1496.909090909091</v>
      </c>
      <c r="J46" s="89">
        <v>65864</v>
      </c>
    </row>
    <row r="47" spans="1:10" s="12" customFormat="1" ht="12.75">
      <c r="A47" s="72">
        <v>30</v>
      </c>
      <c r="B47" s="30" t="s">
        <v>79</v>
      </c>
      <c r="C47" s="42" t="s">
        <v>57</v>
      </c>
      <c r="D47" s="89">
        <v>13132</v>
      </c>
      <c r="E47" s="30" t="s">
        <v>68</v>
      </c>
      <c r="F47" s="79" t="s">
        <v>33</v>
      </c>
      <c r="G47" s="72">
        <v>1</v>
      </c>
      <c r="H47" s="72">
        <v>11</v>
      </c>
      <c r="I47" s="24">
        <f>D47/H47</f>
        <v>1193.8181818181818</v>
      </c>
      <c r="J47" s="89">
        <v>13132</v>
      </c>
    </row>
    <row r="48" spans="1:10" s="12" customFormat="1" ht="12.75">
      <c r="A48" s="72">
        <v>31</v>
      </c>
      <c r="B48" s="30" t="s">
        <v>64</v>
      </c>
      <c r="C48" s="42" t="s">
        <v>10</v>
      </c>
      <c r="D48" s="89">
        <v>11571</v>
      </c>
      <c r="E48" s="30" t="s">
        <v>67</v>
      </c>
      <c r="F48" s="79" t="s">
        <v>33</v>
      </c>
      <c r="G48" s="72">
        <v>1</v>
      </c>
      <c r="H48" s="72">
        <v>16</v>
      </c>
      <c r="I48" s="24">
        <f>D48/H48</f>
        <v>723.1875</v>
      </c>
      <c r="J48" s="89">
        <v>11571</v>
      </c>
    </row>
    <row r="49" spans="1:10" s="12" customFormat="1" ht="12.75">
      <c r="A49" s="72">
        <v>44</v>
      </c>
      <c r="B49" s="30" t="s">
        <v>77</v>
      </c>
      <c r="C49" s="42" t="s">
        <v>71</v>
      </c>
      <c r="D49" s="89">
        <v>2775</v>
      </c>
      <c r="E49" s="30" t="s">
        <v>20</v>
      </c>
      <c r="F49" s="79" t="s">
        <v>33</v>
      </c>
      <c r="G49" s="72">
        <v>1</v>
      </c>
      <c r="H49" s="72">
        <v>3</v>
      </c>
      <c r="I49" s="24">
        <f>D49/H49</f>
        <v>925</v>
      </c>
      <c r="J49" s="89">
        <v>2775</v>
      </c>
    </row>
    <row r="50" spans="1:16" s="12" customFormat="1" ht="12.75">
      <c r="A50" s="72">
        <v>50</v>
      </c>
      <c r="B50" s="30" t="s">
        <v>78</v>
      </c>
      <c r="C50" s="42" t="s">
        <v>82</v>
      </c>
      <c r="D50" s="89">
        <v>1235</v>
      </c>
      <c r="E50" s="30" t="s">
        <v>40</v>
      </c>
      <c r="F50" s="79" t="s">
        <v>33</v>
      </c>
      <c r="G50" s="72">
        <v>1</v>
      </c>
      <c r="H50" s="72">
        <v>4</v>
      </c>
      <c r="I50" s="24">
        <f>D50/H50</f>
        <v>308.75</v>
      </c>
      <c r="J50" s="89">
        <v>1235</v>
      </c>
      <c r="L50" s="6"/>
      <c r="M50" s="6"/>
      <c r="N50" s="6"/>
      <c r="O50" s="6"/>
      <c r="P50" s="6"/>
    </row>
    <row r="51" spans="1:16" s="72" customFormat="1" ht="12.75">
      <c r="A51" s="72">
        <v>61</v>
      </c>
      <c r="B51" s="69" t="s">
        <v>102</v>
      </c>
      <c r="C51" s="42" t="s">
        <v>104</v>
      </c>
      <c r="D51" s="89">
        <v>655</v>
      </c>
      <c r="E51" s="90" t="s">
        <v>103</v>
      </c>
      <c r="F51" s="79" t="s">
        <v>33</v>
      </c>
      <c r="G51" s="72">
        <v>1</v>
      </c>
      <c r="H51" s="72">
        <v>2</v>
      </c>
      <c r="I51" s="24">
        <f>D51/H51</f>
        <v>327.5</v>
      </c>
      <c r="J51" s="89">
        <v>655</v>
      </c>
      <c r="L51" s="70"/>
      <c r="M51" s="70"/>
      <c r="N51" s="70"/>
      <c r="O51" s="70"/>
      <c r="P51" s="70"/>
    </row>
    <row r="52" spans="1:16" s="72" customFormat="1" ht="12.75">
      <c r="A52" s="72">
        <v>76</v>
      </c>
      <c r="B52" s="75" t="s">
        <v>63</v>
      </c>
      <c r="C52" s="85" t="s">
        <v>81</v>
      </c>
      <c r="D52" s="89">
        <v>191</v>
      </c>
      <c r="E52" s="75" t="s">
        <v>20</v>
      </c>
      <c r="F52" s="79" t="s">
        <v>33</v>
      </c>
      <c r="G52" s="72">
        <v>1</v>
      </c>
      <c r="H52" s="72">
        <v>1</v>
      </c>
      <c r="I52" s="24">
        <f>D52/H52</f>
        <v>191</v>
      </c>
      <c r="J52" s="89">
        <v>191</v>
      </c>
      <c r="L52" s="70"/>
      <c r="M52" s="70"/>
      <c r="N52" s="70"/>
      <c r="O52" s="70"/>
      <c r="P52" s="70"/>
    </row>
    <row r="53" spans="2:16" s="72" customFormat="1" ht="12.75">
      <c r="B53" s="75"/>
      <c r="C53" s="75"/>
      <c r="D53" s="85"/>
      <c r="E53" s="90"/>
      <c r="F53" s="73"/>
      <c r="G53" s="79"/>
      <c r="I53" s="88"/>
      <c r="J53" s="91"/>
      <c r="L53" s="70"/>
      <c r="M53" s="70"/>
      <c r="N53" s="70"/>
      <c r="O53" s="70"/>
      <c r="P53" s="70"/>
    </row>
    <row r="54" spans="2:16" s="12" customFormat="1" ht="12.75">
      <c r="B54" s="6"/>
      <c r="C54" s="7"/>
      <c r="D54" s="19"/>
      <c r="E54" s="6"/>
      <c r="F54" s="13"/>
      <c r="G54" s="13"/>
      <c r="H54" s="13"/>
      <c r="I54" s="16"/>
      <c r="J54" s="16"/>
      <c r="L54" s="6"/>
      <c r="M54" s="6"/>
      <c r="N54" s="6"/>
      <c r="O54" s="6"/>
      <c r="P54" s="6"/>
    </row>
    <row r="55" spans="2:16" s="12" customFormat="1" ht="12.75">
      <c r="B55" s="46" t="s">
        <v>19</v>
      </c>
      <c r="C55" s="1"/>
      <c r="D55" s="56"/>
      <c r="E55" s="57"/>
      <c r="F55" s="58"/>
      <c r="G55" s="59"/>
      <c r="H55" s="60"/>
      <c r="I55" s="61"/>
      <c r="J55" s="61"/>
      <c r="L55" s="6"/>
      <c r="M55" s="6"/>
      <c r="N55" s="6"/>
      <c r="O55" s="6"/>
      <c r="P55" s="6"/>
    </row>
    <row r="56" spans="1:10" ht="12.75">
      <c r="A56" s="12"/>
      <c r="B56" s="12" t="s">
        <v>107</v>
      </c>
      <c r="C56" s="30"/>
      <c r="D56" s="16"/>
      <c r="E56" s="57"/>
      <c r="F56" s="7"/>
      <c r="G56" s="62"/>
      <c r="H56" s="6"/>
      <c r="I56" s="48"/>
      <c r="J56" s="48"/>
    </row>
    <row r="57" spans="1:10" ht="12.75">
      <c r="A57" s="45"/>
      <c r="B57" s="12"/>
      <c r="C57" s="30"/>
      <c r="D57" s="16"/>
      <c r="E57" s="57"/>
      <c r="F57" s="7"/>
      <c r="G57" s="62"/>
      <c r="H57" s="6"/>
      <c r="I57" s="48"/>
      <c r="J57" s="48"/>
    </row>
    <row r="58" spans="2:10" ht="12.75">
      <c r="B58" s="12" t="s">
        <v>108</v>
      </c>
      <c r="C58" s="30"/>
      <c r="D58" s="16"/>
      <c r="E58" s="57"/>
      <c r="F58" s="7"/>
      <c r="G58" s="62"/>
      <c r="H58" s="6"/>
      <c r="I58" s="48"/>
      <c r="J58" s="48"/>
    </row>
    <row r="59" spans="2:10" ht="12.75">
      <c r="B59" s="12"/>
      <c r="C59" s="30"/>
      <c r="D59" s="16"/>
      <c r="E59" s="57"/>
      <c r="F59" s="63"/>
      <c r="G59" s="62"/>
      <c r="H59" s="6"/>
      <c r="I59" s="48"/>
      <c r="J59" s="48"/>
    </row>
    <row r="60" spans="2:10" ht="12.75">
      <c r="B60" s="12" t="s">
        <v>109</v>
      </c>
      <c r="C60" s="30"/>
      <c r="D60" s="16"/>
      <c r="E60" s="30"/>
      <c r="F60" s="63"/>
      <c r="G60" s="62"/>
      <c r="H60" s="6"/>
      <c r="I60" s="48"/>
      <c r="J60" s="48"/>
    </row>
    <row r="61" spans="2:10" ht="12.75">
      <c r="B61" s="12"/>
      <c r="C61" s="30"/>
      <c r="D61" s="16"/>
      <c r="E61" s="30"/>
      <c r="F61" s="63"/>
      <c r="G61" s="62"/>
      <c r="H61" s="63"/>
      <c r="I61" s="48"/>
      <c r="J61" s="48"/>
    </row>
    <row r="62" spans="1:10" ht="12.75">
      <c r="A62" s="30"/>
      <c r="B62" s="12" t="s">
        <v>115</v>
      </c>
      <c r="C62" s="30"/>
      <c r="D62" s="56"/>
      <c r="E62" s="1"/>
      <c r="F62" s="60"/>
      <c r="G62" s="58"/>
      <c r="H62" s="59"/>
      <c r="I62" s="56"/>
      <c r="J62" s="61"/>
    </row>
    <row r="63" spans="1:10" ht="12.75">
      <c r="A63" s="30"/>
      <c r="B63" s="12"/>
      <c r="C63" s="30"/>
      <c r="D63" s="16"/>
      <c r="E63" s="30"/>
      <c r="F63" s="6"/>
      <c r="G63" s="63"/>
      <c r="H63" s="62"/>
      <c r="J63" s="48"/>
    </row>
    <row r="64" spans="2:10" ht="12.75">
      <c r="B64" s="12" t="s">
        <v>116</v>
      </c>
      <c r="C64" s="30"/>
      <c r="D64" s="12"/>
      <c r="E64" s="30"/>
      <c r="F64" s="6"/>
      <c r="G64" s="63"/>
      <c r="H64" s="62"/>
      <c r="J64" s="48"/>
    </row>
    <row r="65" spans="2:10" ht="12.75">
      <c r="B65" s="12"/>
      <c r="C65" s="30"/>
      <c r="D65" s="50"/>
      <c r="E65" s="30"/>
      <c r="F65" s="6"/>
      <c r="G65" s="63"/>
      <c r="H65" s="62"/>
      <c r="J65" s="48"/>
    </row>
    <row r="66" spans="2:10" ht="12.75">
      <c r="B66" s="49" t="s">
        <v>43</v>
      </c>
      <c r="C66" s="30"/>
      <c r="D66" s="50"/>
      <c r="E66" s="30"/>
      <c r="F66" s="6"/>
      <c r="G66" s="63"/>
      <c r="H66" s="62"/>
      <c r="J66" s="48"/>
    </row>
    <row r="67" spans="2:10" ht="12.75">
      <c r="B67" s="49"/>
      <c r="C67" s="30"/>
      <c r="D67" s="6"/>
      <c r="E67" s="30"/>
      <c r="F67" s="6"/>
      <c r="G67" s="63"/>
      <c r="H67" s="62"/>
      <c r="J67" s="48"/>
    </row>
    <row r="68" spans="2:10" ht="12.75">
      <c r="B68" s="12" t="s">
        <v>44</v>
      </c>
      <c r="C68" s="30"/>
      <c r="D68" s="6"/>
      <c r="E68" s="30"/>
      <c r="F68" s="6"/>
      <c r="G68" s="63"/>
      <c r="H68" s="62"/>
      <c r="J68" s="48"/>
    </row>
    <row r="69" spans="2:10" ht="12.75">
      <c r="B69" s="50" t="s">
        <v>110</v>
      </c>
      <c r="C69" s="30"/>
      <c r="D69" s="64"/>
      <c r="E69" s="30"/>
      <c r="F69" s="6"/>
      <c r="G69" s="63"/>
      <c r="H69" s="62"/>
      <c r="J69" s="48"/>
    </row>
    <row r="70" spans="2:10" ht="12.75">
      <c r="B70" s="50" t="s">
        <v>111</v>
      </c>
      <c r="C70" s="30"/>
      <c r="D70" s="50"/>
      <c r="E70" s="30"/>
      <c r="F70" s="6"/>
      <c r="G70" s="63"/>
      <c r="H70" s="62"/>
      <c r="J70" s="48"/>
    </row>
    <row r="71" spans="2:13" ht="12.75">
      <c r="B71" s="50" t="s">
        <v>112</v>
      </c>
      <c r="C71" s="30"/>
      <c r="D71" s="50"/>
      <c r="E71" s="30"/>
      <c r="F71" s="6"/>
      <c r="G71" s="63"/>
      <c r="H71" s="62"/>
      <c r="J71" s="48"/>
      <c r="K71" s="30"/>
      <c r="L71" s="30"/>
      <c r="M71" s="30"/>
    </row>
    <row r="72" spans="2:13" ht="12.75">
      <c r="B72" s="92" t="s">
        <v>113</v>
      </c>
      <c r="C72" s="30"/>
      <c r="D72" s="50"/>
      <c r="E72" s="30"/>
      <c r="F72" s="6"/>
      <c r="G72" s="63"/>
      <c r="H72" s="62"/>
      <c r="J72" s="48"/>
      <c r="K72" s="30"/>
      <c r="L72" s="30"/>
      <c r="M72" s="30"/>
    </row>
    <row r="73" spans="2:13" s="100" customFormat="1" ht="12.75">
      <c r="B73" s="92"/>
      <c r="C73" s="106"/>
      <c r="D73" s="92"/>
      <c r="E73" s="106"/>
      <c r="G73" s="96"/>
      <c r="H73" s="95"/>
      <c r="I73" s="103"/>
      <c r="J73" s="91"/>
      <c r="K73" s="106"/>
      <c r="L73" s="106"/>
      <c r="M73" s="106"/>
    </row>
    <row r="74" spans="2:13" ht="12.75">
      <c r="B74" s="97" t="s">
        <v>105</v>
      </c>
      <c r="C74" s="30"/>
      <c r="D74" s="50"/>
      <c r="E74" s="30"/>
      <c r="F74" s="6"/>
      <c r="G74" s="63"/>
      <c r="H74" s="62"/>
      <c r="J74" s="48"/>
      <c r="K74" s="30"/>
      <c r="L74" s="30"/>
      <c r="M74" s="30"/>
    </row>
    <row r="75" spans="2:13" ht="12.75">
      <c r="B75" s="98" t="s">
        <v>114</v>
      </c>
      <c r="C75" s="6"/>
      <c r="D75" s="16"/>
      <c r="E75" s="30"/>
      <c r="K75" s="30"/>
      <c r="L75" s="30"/>
      <c r="M75" s="30"/>
    </row>
    <row r="76" spans="2:13" s="100" customFormat="1" ht="12.75">
      <c r="B76" s="105"/>
      <c r="C76" s="106"/>
      <c r="D76" s="85"/>
      <c r="E76" s="106"/>
      <c r="G76" s="102"/>
      <c r="H76" s="102"/>
      <c r="I76" s="103"/>
      <c r="J76" s="103"/>
      <c r="K76" s="106"/>
      <c r="L76" s="106"/>
      <c r="M76" s="106"/>
    </row>
    <row r="77" spans="2:13" ht="12.75">
      <c r="B77" s="30"/>
      <c r="E77" s="30"/>
      <c r="F77" s="6"/>
      <c r="K77" s="30"/>
      <c r="L77" s="30"/>
      <c r="M77" s="30"/>
    </row>
    <row r="78" spans="2:13" ht="12.75">
      <c r="B78" s="104" t="s">
        <v>106</v>
      </c>
      <c r="C78" s="30"/>
      <c r="D78" s="42"/>
      <c r="E78" s="30"/>
      <c r="F78" s="6"/>
      <c r="K78" s="30"/>
      <c r="L78" s="30"/>
      <c r="M78" s="30"/>
    </row>
    <row r="79" spans="2:13" ht="12.75">
      <c r="B79" s="99" t="s">
        <v>117</v>
      </c>
      <c r="C79" s="86" t="s">
        <v>15</v>
      </c>
      <c r="D79" s="99" t="s">
        <v>14</v>
      </c>
      <c r="E79" s="30"/>
      <c r="F79" s="6"/>
      <c r="K79" s="30"/>
      <c r="L79" s="30"/>
      <c r="M79" s="30"/>
    </row>
    <row r="80" spans="2:6" ht="12.75">
      <c r="B80" s="99" t="s">
        <v>118</v>
      </c>
      <c r="C80" s="86" t="s">
        <v>10</v>
      </c>
      <c r="D80" s="99" t="s">
        <v>21</v>
      </c>
      <c r="E80" s="30"/>
      <c r="F80" s="6"/>
    </row>
    <row r="81" spans="2:6" ht="12.75">
      <c r="B81" s="99" t="s">
        <v>119</v>
      </c>
      <c r="C81" s="86" t="s">
        <v>15</v>
      </c>
      <c r="D81" s="99" t="s">
        <v>132</v>
      </c>
      <c r="E81" s="30"/>
      <c r="F81" s="6"/>
    </row>
    <row r="82" spans="2:6" ht="12.75">
      <c r="B82" s="99" t="s">
        <v>126</v>
      </c>
      <c r="C82" s="86" t="s">
        <v>10</v>
      </c>
      <c r="D82" s="99" t="s">
        <v>133</v>
      </c>
      <c r="E82" s="30"/>
      <c r="F82" s="6"/>
    </row>
    <row r="83" spans="2:6" ht="12.75">
      <c r="B83" s="99" t="s">
        <v>120</v>
      </c>
      <c r="C83" s="86" t="s">
        <v>16</v>
      </c>
      <c r="D83" s="99" t="s">
        <v>52</v>
      </c>
      <c r="E83" s="30"/>
      <c r="F83" s="6"/>
    </row>
    <row r="84" spans="2:6" ht="12.75">
      <c r="B84" s="99" t="s">
        <v>127</v>
      </c>
      <c r="C84" s="86" t="s">
        <v>11</v>
      </c>
      <c r="D84" s="80" t="s">
        <v>28</v>
      </c>
      <c r="E84" s="30"/>
      <c r="F84" s="6"/>
    </row>
    <row r="85" spans="2:5" ht="12.75">
      <c r="B85" s="99" t="s">
        <v>121</v>
      </c>
      <c r="C85" s="86" t="s">
        <v>10</v>
      </c>
      <c r="D85" s="99" t="s">
        <v>134</v>
      </c>
      <c r="E85" s="30"/>
    </row>
    <row r="86" spans="2:4" ht="12.75">
      <c r="B86" s="99" t="s">
        <v>128</v>
      </c>
      <c r="C86" s="86" t="s">
        <v>138</v>
      </c>
      <c r="D86" s="30" t="s">
        <v>135</v>
      </c>
    </row>
    <row r="87" spans="2:4" ht="12.75">
      <c r="B87" s="99" t="s">
        <v>122</v>
      </c>
      <c r="C87" s="86" t="s">
        <v>10</v>
      </c>
      <c r="D87" s="30" t="s">
        <v>136</v>
      </c>
    </row>
    <row r="88" spans="2:4" ht="12.75">
      <c r="B88" s="99" t="s">
        <v>129</v>
      </c>
      <c r="C88" s="86" t="s">
        <v>10</v>
      </c>
      <c r="D88" s="30" t="s">
        <v>133</v>
      </c>
    </row>
    <row r="89" spans="2:4" ht="12.75">
      <c r="B89" s="99" t="s">
        <v>123</v>
      </c>
      <c r="C89" s="101" t="s">
        <v>139</v>
      </c>
      <c r="D89" s="6" t="s">
        <v>137</v>
      </c>
    </row>
    <row r="90" spans="2:4" ht="12.75">
      <c r="B90" s="99" t="s">
        <v>124</v>
      </c>
      <c r="C90" s="101" t="s">
        <v>15</v>
      </c>
      <c r="D90" s="6" t="s">
        <v>45</v>
      </c>
    </row>
    <row r="91" spans="2:4" ht="12.75">
      <c r="B91" s="99" t="s">
        <v>125</v>
      </c>
      <c r="C91" s="101" t="s">
        <v>141</v>
      </c>
      <c r="D91" s="6" t="s">
        <v>134</v>
      </c>
    </row>
    <row r="92" spans="2:4" ht="12.75">
      <c r="B92" s="99" t="s">
        <v>130</v>
      </c>
      <c r="C92" s="101" t="s">
        <v>11</v>
      </c>
      <c r="D92" s="6" t="s">
        <v>25</v>
      </c>
    </row>
    <row r="93" spans="2:4" ht="12.75">
      <c r="B93" s="99" t="s">
        <v>131</v>
      </c>
      <c r="C93" s="101" t="s">
        <v>140</v>
      </c>
      <c r="D93" s="6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TOSTAA</cp:lastModifiedBy>
  <dcterms:created xsi:type="dcterms:W3CDTF">2012-03-27T08:27:38Z</dcterms:created>
  <dcterms:modified xsi:type="dcterms:W3CDTF">2013-10-22T14:21:52Z</dcterms:modified>
  <cp:category/>
  <cp:version/>
  <cp:contentType/>
  <cp:contentStatus/>
</cp:coreProperties>
</file>