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_1">'Sheet1'!#REF!</definedName>
  </definedNames>
  <calcPr fullCalcOnLoad="1"/>
</workbook>
</file>

<file path=xl/sharedStrings.xml><?xml version="1.0" encoding="utf-8"?>
<sst xmlns="http://schemas.openxmlformats.org/spreadsheetml/2006/main" count="189" uniqueCount="121">
  <si>
    <t>Weekend 21 - 23 February 2014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</si>
  <si>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</si>
  <si>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</si>
  <si>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</si>
  <si>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</si>
  <si>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</si>
  <si>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</si>
  <si>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</si>
  <si>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</si>
  <si>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</si>
  <si>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</si>
  <si>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Lego Movie</t>
  </si>
  <si>
    <t>USA</t>
  </si>
  <si>
    <t>Warner Bros</t>
  </si>
  <si>
    <t>Mr. Peabody and Sherman</t>
  </si>
  <si>
    <t>20th Century Fox</t>
  </si>
  <si>
    <t>Tinker Bell and the Pirate Fairy</t>
  </si>
  <si>
    <t>Disney</t>
  </si>
  <si>
    <t>The Monuments Men</t>
  </si>
  <si>
    <t>UK/USA/Ger</t>
  </si>
  <si>
    <t>RoboCop</t>
  </si>
  <si>
    <t>StudioCanal</t>
  </si>
  <si>
    <t>The Wolf of Wall Street</t>
  </si>
  <si>
    <t>Universal</t>
  </si>
  <si>
    <t>12 Years a Slave</t>
  </si>
  <si>
    <t>eOne Films</t>
  </si>
  <si>
    <t>Dallas Buyers Club</t>
  </si>
  <si>
    <t>Cuban Fury</t>
  </si>
  <si>
    <t>UK/Lux</t>
  </si>
  <si>
    <t>Frozen</t>
  </si>
  <si>
    <t>Gravity</t>
  </si>
  <si>
    <t>UK/USA</t>
  </si>
  <si>
    <t>Endless Love</t>
  </si>
  <si>
    <t>A New York Winter's Tale</t>
  </si>
  <si>
    <t xml:space="preserve"> - </t>
  </si>
  <si>
    <t>Her</t>
  </si>
  <si>
    <t>Entertainment</t>
  </si>
  <si>
    <t>Peter Grimes - English National Opera 2014</t>
  </si>
  <si>
    <t>UK</t>
  </si>
  <si>
    <t>Altive Media</t>
  </si>
  <si>
    <t>Total</t>
  </si>
  <si>
    <t>Other UK films</t>
  </si>
  <si>
    <t>Walking with Dinosaurs</t>
  </si>
  <si>
    <t>UK/Ind/USA</t>
  </si>
  <si>
    <t>Only Lovers Left Alive</t>
  </si>
  <si>
    <t>UK/Ger/Fra</t>
  </si>
  <si>
    <t>Soda</t>
  </si>
  <si>
    <t>The Invisible Woman</t>
  </si>
  <si>
    <t>Lionsgate</t>
  </si>
  <si>
    <t>The Harry Hill Movie</t>
  </si>
  <si>
    <t>The Book Thief</t>
  </si>
  <si>
    <t>USA/UK</t>
  </si>
  <si>
    <t>Jack Ryan: Shadow Recruit</t>
  </si>
  <si>
    <t>Paramount</t>
  </si>
  <si>
    <t>The Railway Man</t>
  </si>
  <si>
    <t>UK/Aus/Fra/Sui</t>
  </si>
  <si>
    <t>Mandela: Long Walk to Freedom</t>
  </si>
  <si>
    <t>UK/SA</t>
  </si>
  <si>
    <t>Philomena</t>
  </si>
  <si>
    <t>Moshi Monsters: The Movie</t>
  </si>
  <si>
    <t>Saving Mr Banks</t>
  </si>
  <si>
    <t>UK/USA/Aus</t>
  </si>
  <si>
    <t>A World Not Ours</t>
  </si>
  <si>
    <t>e2</t>
  </si>
  <si>
    <t>The Selfish Giant</t>
  </si>
  <si>
    <t>Curzon Film</t>
  </si>
  <si>
    <t>Justin and the Knights of Valour</t>
  </si>
  <si>
    <t>UK/Spa/Neth</t>
  </si>
  <si>
    <t>Other Openers</t>
  </si>
  <si>
    <t>Nymphomaniac Part 1</t>
  </si>
  <si>
    <t>Den/Ger/Fra</t>
  </si>
  <si>
    <t>Curzon Film World</t>
  </si>
  <si>
    <t>Highway</t>
  </si>
  <si>
    <t>Ind</t>
  </si>
  <si>
    <t>UTV</t>
  </si>
  <si>
    <t>Recep Ivedik 4</t>
  </si>
  <si>
    <t>Tur</t>
  </si>
  <si>
    <t>Kinostar</t>
  </si>
  <si>
    <t>Stranger by the Lake</t>
  </si>
  <si>
    <t>Fra</t>
  </si>
  <si>
    <t>Peccadillo</t>
  </si>
  <si>
    <t>Stalingrad</t>
  </si>
  <si>
    <t>Rus</t>
  </si>
  <si>
    <t>Sony Pictures</t>
  </si>
  <si>
    <t>The Godfather: Part 2 (Re: 2014)</t>
  </si>
  <si>
    <t>Park Circus</t>
  </si>
  <si>
    <t>Ishq Brandy</t>
  </si>
  <si>
    <t>Urban Vibez</t>
  </si>
  <si>
    <t>Aaha Kalyanam</t>
  </si>
  <si>
    <t>Yashraj</t>
  </si>
  <si>
    <t>Generation Um...</t>
  </si>
  <si>
    <t>Comments on this week's top 15 results</t>
  </si>
  <si>
    <t>Against last weekend: -22%</t>
  </si>
  <si>
    <t>Against last year: +27%</t>
  </si>
  <si>
    <t>Rolling 52 week ranking: 16th</t>
  </si>
  <si>
    <t>UK* films in top 15: 4</t>
  </si>
  <si>
    <t>UK* share of top 15 gross: 13.9%</t>
  </si>
  <si>
    <t>Excluding previews the weekend gross for:</t>
  </si>
  <si>
    <r>
      <t xml:space="preserve">  </t>
    </r>
    <r>
      <rPr>
        <i/>
        <sz val="10"/>
        <rFont val="Arial"/>
        <family val="2"/>
      </rPr>
      <t>The Lego Movie</t>
    </r>
    <r>
      <rPr>
        <sz val="10"/>
        <rFont val="Arial"/>
        <family val="2"/>
      </rPr>
      <t xml:space="preserve"> has increased by 1%</t>
    </r>
  </si>
  <si>
    <t>Openers next week - 28 February 2014</t>
  </si>
  <si>
    <t>Nymphomaniac Part 2</t>
  </si>
  <si>
    <t>We Are What We Are</t>
  </si>
  <si>
    <t>USA/Ger</t>
  </si>
  <si>
    <t>Non Stop</t>
  </si>
  <si>
    <t>Ride Along</t>
  </si>
  <si>
    <t>Unforgiven</t>
  </si>
  <si>
    <t>Jap</t>
  </si>
  <si>
    <t>2014 BAFTA Shorts</t>
  </si>
  <si>
    <t>ICO</t>
  </si>
  <si>
    <t>Arrugas</t>
  </si>
  <si>
    <t>Spa</t>
  </si>
  <si>
    <t>Anchor Bay</t>
  </si>
  <si>
    <t>Brahman</t>
  </si>
  <si>
    <t>Qube Entertainments</t>
  </si>
  <si>
    <t>Funny Face</t>
  </si>
  <si>
    <t>Lamb of God: As the Palaces Burn</t>
  </si>
  <si>
    <t>Specticast/Munro</t>
  </si>
  <si>
    <t>Shaadi Ke Side Effects</t>
  </si>
  <si>
    <t>Eros</t>
  </si>
  <si>
    <t>Siva Senai</t>
  </si>
  <si>
    <t>Ayngaran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</si>
</sst>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_-\£* #,##0.00_-;&quot;-£&quot;* #,##0.00_-;_-\£* \-??_-;_-@_-"/>
    <numFmt numFmtId="169" formatCode="0%"/>
    <numFmt numFmtId="170" formatCode="0"/>
    <numFmt numFmtId="171" formatCode="\£#,##0"/>
    <numFmt numFmtId="172" formatCode="#,##0"/>
    <numFmt numFmtId="173" formatCode="_-* #,##0_-;\-* #,##0_-;_-* \-??_-;_-@_-"/>
    <numFmt numFmtId="174" formatCode="\£#,##0"/>
    <numFmt numFmtId="175" formatCode="_-* #,##0_-;\-* #,##0_-;_-* \-??_-;_-@_-"/>
  </numFmts>
  <fonts count="9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Calibri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35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70" fontId="3" fillId="0" borderId="0" xfId="0" applyNumberFormat="1" applyFont="1" applyFill="1" applyAlignment="1">
      <alignment/>
    </xf>
    <xf numFmtId="170" fontId="0" fillId="0" borderId="0" xfId="0" applyNumberFormat="1" applyFont="1" applyAlignment="1">
      <alignment horizontal="center" vertical="center"/>
    </xf>
    <xf numFmtId="170" fontId="3" fillId="2" borderId="0" xfId="0" applyNumberFormat="1" applyFont="1" applyFill="1" applyAlignment="1">
      <alignment horizontal="center"/>
    </xf>
    <xf numFmtId="170" fontId="3" fillId="2" borderId="0" xfId="0" applyNumberFormat="1" applyFont="1" applyFill="1" applyAlignment="1">
      <alignment horizontal="center" wrapText="1"/>
    </xf>
    <xf numFmtId="171" fontId="3" fillId="2" borderId="0" xfId="0" applyNumberFormat="1" applyFont="1" applyFill="1" applyAlignment="1">
      <alignment horizontal="right" wrapText="1"/>
    </xf>
    <xf numFmtId="172" fontId="3" fillId="2" borderId="0" xfId="0" applyNumberFormat="1" applyFont="1" applyFill="1" applyAlignment="1">
      <alignment horizontal="right" wrapText="1"/>
    </xf>
    <xf numFmtId="171" fontId="3" fillId="2" borderId="0" xfId="0" applyNumberFormat="1" applyFont="1" applyFill="1" applyAlignment="1">
      <alignment horizontal="center" wrapText="1"/>
    </xf>
    <xf numFmtId="173" fontId="4" fillId="0" borderId="0" xfId="31" applyNumberFormat="1" applyFont="1" applyFill="1" applyBorder="1" applyAlignment="1" applyProtection="1">
      <alignment wrapText="1"/>
      <protection/>
    </xf>
    <xf numFmtId="169" fontId="4" fillId="0" borderId="0" xfId="342" applyFont="1" applyFill="1" applyBorder="1" applyAlignment="1" applyProtection="1">
      <alignment wrapText="1"/>
      <protection/>
    </xf>
    <xf numFmtId="164" fontId="0" fillId="0" borderId="0" xfId="0" applyFont="1" applyAlignment="1">
      <alignment vertical="top"/>
    </xf>
    <xf numFmtId="164" fontId="0" fillId="0" borderId="0" xfId="0" applyFont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71" fontId="0" fillId="0" borderId="0" xfId="28" applyNumberFormat="1" applyFont="1" applyFill="1" applyBorder="1" applyAlignment="1" applyProtection="1">
      <alignment vertical="top"/>
      <protection/>
    </xf>
    <xf numFmtId="171" fontId="0" fillId="0" borderId="0" xfId="31" applyNumberFormat="1" applyFont="1" applyFill="1" applyBorder="1" applyAlignment="1" applyProtection="1">
      <alignment/>
      <protection/>
    </xf>
    <xf numFmtId="170" fontId="0" fillId="0" borderId="0" xfId="342" applyNumberFormat="1" applyFont="1" applyFill="1" applyBorder="1" applyAlignment="1" applyProtection="1">
      <alignment/>
      <protection/>
    </xf>
    <xf numFmtId="170" fontId="3" fillId="2" borderId="0" xfId="0" applyNumberFormat="1" applyFont="1" applyFill="1" applyAlignment="1">
      <alignment horizontal="left" vertical="top" shrinkToFit="1"/>
    </xf>
    <xf numFmtId="170" fontId="3" fillId="2" borderId="0" xfId="0" applyNumberFormat="1" applyFont="1" applyFill="1" applyAlignment="1">
      <alignment horizontal="center" vertical="top" shrinkToFit="1"/>
    </xf>
    <xf numFmtId="171" fontId="3" fillId="2" borderId="0" xfId="0" applyNumberFormat="1" applyFont="1" applyFill="1" applyAlignment="1">
      <alignment horizontal="right" vertical="top" shrinkToFit="1"/>
    </xf>
    <xf numFmtId="172" fontId="0" fillId="2" borderId="0" xfId="0" applyNumberFormat="1" applyFont="1" applyFill="1" applyAlignment="1">
      <alignment horizontal="right" vertical="top" shrinkToFit="1"/>
    </xf>
    <xf numFmtId="172" fontId="3" fillId="2" borderId="0" xfId="15" applyNumberFormat="1" applyFont="1" applyFill="1" applyBorder="1" applyAlignment="1" applyProtection="1">
      <alignment horizontal="right" vertical="top" shrinkToFit="1"/>
      <protection/>
    </xf>
    <xf numFmtId="170" fontId="3" fillId="0" borderId="0" xfId="0" applyNumberFormat="1" applyFont="1" applyFill="1" applyAlignment="1">
      <alignment horizontal="left" vertical="top" shrinkToFit="1"/>
    </xf>
    <xf numFmtId="170" fontId="3" fillId="0" borderId="0" xfId="0" applyNumberFormat="1" applyFont="1" applyFill="1" applyAlignment="1">
      <alignment horizontal="center" vertical="top" shrinkToFit="1"/>
    </xf>
    <xf numFmtId="171" fontId="3" fillId="0" borderId="0" xfId="0" applyNumberFormat="1" applyFont="1" applyFill="1" applyAlignment="1">
      <alignment horizontal="right" vertical="top" shrinkToFit="1"/>
    </xf>
    <xf numFmtId="172" fontId="0" fillId="0" borderId="0" xfId="0" applyNumberFormat="1" applyFont="1" applyFill="1" applyAlignment="1">
      <alignment horizontal="right" vertical="top" shrinkToFit="1"/>
    </xf>
    <xf numFmtId="172" fontId="3" fillId="0" borderId="0" xfId="15" applyNumberFormat="1" applyFont="1" applyFill="1" applyBorder="1" applyAlignment="1" applyProtection="1">
      <alignment horizontal="right" vertical="top" shrinkToFit="1"/>
      <protection/>
    </xf>
    <xf numFmtId="170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right"/>
    </xf>
    <xf numFmtId="170" fontId="3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center"/>
    </xf>
    <xf numFmtId="170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left"/>
    </xf>
    <xf numFmtId="172" fontId="0" fillId="0" borderId="0" xfId="342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 horizontal="left"/>
    </xf>
    <xf numFmtId="164" fontId="0" fillId="0" borderId="0" xfId="0" applyFont="1" applyAlignment="1">
      <alignment/>
    </xf>
    <xf numFmtId="170" fontId="5" fillId="0" borderId="0" xfId="0" applyNumberFormat="1" applyFont="1" applyFill="1" applyAlignment="1">
      <alignment horizontal="center" vertical="center"/>
    </xf>
    <xf numFmtId="170" fontId="5" fillId="0" borderId="0" xfId="0" applyNumberFormat="1" applyFont="1" applyFill="1" applyAlignment="1">
      <alignment horizontal="left"/>
    </xf>
    <xf numFmtId="171" fontId="0" fillId="0" borderId="0" xfId="0" applyNumberFormat="1" applyFont="1" applyFill="1" applyAlignment="1">
      <alignment horizontal="left"/>
    </xf>
    <xf numFmtId="164" fontId="0" fillId="0" borderId="0" xfId="0" applyFont="1" applyFill="1" applyAlignment="1">
      <alignment horizontal="left"/>
    </xf>
    <xf numFmtId="172" fontId="5" fillId="0" borderId="0" xfId="0" applyNumberFormat="1" applyFont="1" applyFill="1" applyAlignment="1">
      <alignment horizontal="right"/>
    </xf>
    <xf numFmtId="170" fontId="5" fillId="0" borderId="0" xfId="0" applyNumberFormat="1" applyFont="1" applyAlignment="1">
      <alignment horizontal="center" vertical="center"/>
    </xf>
    <xf numFmtId="171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5" fillId="0" borderId="0" xfId="30" applyNumberFormat="1" applyFont="1" applyFill="1" applyBorder="1" applyAlignment="1" applyProtection="1">
      <alignment/>
      <protection/>
    </xf>
    <xf numFmtId="171" fontId="5" fillId="0" borderId="0" xfId="341" applyNumberFormat="1" applyFont="1" applyFill="1" applyBorder="1" applyAlignment="1" applyProtection="1">
      <alignment/>
      <protection/>
    </xf>
    <xf numFmtId="171" fontId="5" fillId="0" borderId="0" xfId="30" applyNumberFormat="1" applyFont="1" applyFill="1" applyBorder="1" applyAlignment="1" applyProtection="1">
      <alignment/>
      <protection/>
    </xf>
    <xf numFmtId="173" fontId="0" fillId="0" borderId="0" xfId="3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Alignment="1">
      <alignment/>
    </xf>
    <xf numFmtId="164" fontId="6" fillId="0" borderId="0" xfId="0" applyFont="1" applyAlignment="1">
      <alignment wrapText="1"/>
    </xf>
    <xf numFmtId="171" fontId="5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70" fontId="5" fillId="0" borderId="0" xfId="0" applyNumberFormat="1" applyFont="1" applyAlignment="1">
      <alignment vertical="center"/>
    </xf>
    <xf numFmtId="170" fontId="5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70" fontId="5" fillId="0" borderId="0" xfId="0" applyNumberFormat="1" applyFont="1" applyAlignment="1">
      <alignment horizontal="left" vertical="center" indent="1"/>
    </xf>
    <xf numFmtId="172" fontId="5" fillId="0" borderId="0" xfId="29" applyNumberFormat="1" applyFont="1" applyFill="1" applyBorder="1" applyAlignment="1" applyProtection="1">
      <alignment/>
      <protection/>
    </xf>
    <xf numFmtId="171" fontId="5" fillId="0" borderId="0" xfId="340" applyNumberFormat="1" applyFont="1" applyFill="1" applyBorder="1" applyAlignment="1" applyProtection="1">
      <alignment/>
      <protection/>
    </xf>
    <xf numFmtId="171" fontId="5" fillId="0" borderId="0" xfId="29" applyNumberFormat="1" applyFont="1" applyFill="1" applyBorder="1" applyAlignment="1" applyProtection="1">
      <alignment/>
      <protection/>
    </xf>
    <xf numFmtId="173" fontId="0" fillId="0" borderId="0" xfId="29" applyNumberFormat="1" applyFont="1" applyFill="1" applyBorder="1" applyAlignment="1" applyProtection="1">
      <alignment/>
      <protection/>
    </xf>
    <xf numFmtId="170" fontId="0" fillId="0" borderId="0" xfId="0" applyNumberFormat="1" applyFont="1" applyAlignment="1">
      <alignment horizontal="left" vertical="center" indent="1"/>
    </xf>
    <xf numFmtId="171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4" fontId="0" fillId="0" borderId="0" xfId="0" applyFont="1" applyAlignment="1">
      <alignment vertical="center"/>
    </xf>
  </cellXfs>
  <cellStyles count="33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2 2" xfId="22"/>
    <cellStyle name="Comma 2 3" xfId="23"/>
    <cellStyle name="Comma 2 3 2" xfId="24"/>
    <cellStyle name="Comma 2 4" xfId="25"/>
    <cellStyle name="Comma 3" xfId="26"/>
    <cellStyle name="Comma 3 2" xfId="27"/>
    <cellStyle name="Comma 4" xfId="28"/>
    <cellStyle name="Comma 4 2" xfId="29"/>
    <cellStyle name="Comma 4 2 2" xfId="30"/>
    <cellStyle name="Comma 4 3" xfId="31"/>
    <cellStyle name="Comma 5" xfId="32"/>
    <cellStyle name="Comma 6" xfId="33"/>
    <cellStyle name="Comma 6 2" xfId="34"/>
    <cellStyle name="Comma 7" xfId="35"/>
    <cellStyle name="Currency 2" xfId="36"/>
    <cellStyle name="Currency 2 2" xfId="37"/>
    <cellStyle name="Normal 10" xfId="38"/>
    <cellStyle name="Normal 100" xfId="39"/>
    <cellStyle name="Normal 100 2" xfId="40"/>
    <cellStyle name="Normal 100 3" xfId="41"/>
    <cellStyle name="Normal 101" xfId="42"/>
    <cellStyle name="Normal 11" xfId="43"/>
    <cellStyle name="Normal 11 2" xfId="44"/>
    <cellStyle name="Normal 11_Sheet1" xfId="45"/>
    <cellStyle name="Normal 12" xfId="46"/>
    <cellStyle name="Normal 13" xfId="47"/>
    <cellStyle name="Normal 13 2" xfId="48"/>
    <cellStyle name="Normal 14" xfId="49"/>
    <cellStyle name="Normal 14 2" xfId="50"/>
    <cellStyle name="Normal 15" xfId="51"/>
    <cellStyle name="Normal 15 2" xfId="52"/>
    <cellStyle name="Normal 16" xfId="53"/>
    <cellStyle name="Normal 16 2" xfId="54"/>
    <cellStyle name="Normal 17" xfId="55"/>
    <cellStyle name="Normal 17 2" xfId="56"/>
    <cellStyle name="Normal 18" xfId="57"/>
    <cellStyle name="Normal 18 2" xfId="58"/>
    <cellStyle name="Normal 18 3" xfId="59"/>
    <cellStyle name="Normal 19" xfId="60"/>
    <cellStyle name="Normal 19 2" xfId="61"/>
    <cellStyle name="Normal 19 3" xfId="62"/>
    <cellStyle name="Normal 2" xfId="63"/>
    <cellStyle name="Normal 2 2" xfId="64"/>
    <cellStyle name="Normal 2 3" xfId="65"/>
    <cellStyle name="Normal 20" xfId="66"/>
    <cellStyle name="Normal 20 2" xfId="67"/>
    <cellStyle name="Normal 20 3" xfId="68"/>
    <cellStyle name="Normal 21" xfId="69"/>
    <cellStyle name="Normal 21 2" xfId="70"/>
    <cellStyle name="Normal 21 3" xfId="71"/>
    <cellStyle name="Normal 22" xfId="72"/>
    <cellStyle name="Normal 22 2" xfId="73"/>
    <cellStyle name="Normal 22 3" xfId="74"/>
    <cellStyle name="Normal 23" xfId="75"/>
    <cellStyle name="Normal 23 2" xfId="76"/>
    <cellStyle name="Normal 23 3" xfId="77"/>
    <cellStyle name="Normal 24" xfId="78"/>
    <cellStyle name="Normal 24 2" xfId="79"/>
    <cellStyle name="Normal 24 3" xfId="80"/>
    <cellStyle name="Normal 25" xfId="81"/>
    <cellStyle name="Normal 25 2" xfId="82"/>
    <cellStyle name="Normal 25 3" xfId="83"/>
    <cellStyle name="Normal 26" xfId="84"/>
    <cellStyle name="Normal 26 2" xfId="85"/>
    <cellStyle name="Normal 26 3" xfId="86"/>
    <cellStyle name="Normal 27" xfId="87"/>
    <cellStyle name="Normal 27 2" xfId="88"/>
    <cellStyle name="Normal 27 3" xfId="89"/>
    <cellStyle name="Normal 28" xfId="90"/>
    <cellStyle name="Normal 28 2" xfId="91"/>
    <cellStyle name="Normal 28 3" xfId="92"/>
    <cellStyle name="Normal 29" xfId="93"/>
    <cellStyle name="Normal 29 2" xfId="94"/>
    <cellStyle name="Normal 29 3" xfId="95"/>
    <cellStyle name="Normal 3" xfId="96"/>
    <cellStyle name="Normal 3 2" xfId="97"/>
    <cellStyle name="Normal 3 3" xfId="98"/>
    <cellStyle name="Normal 3_Sheet1" xfId="99"/>
    <cellStyle name="Normal 30" xfId="100"/>
    <cellStyle name="Normal 30 2" xfId="101"/>
    <cellStyle name="Normal 30 3" xfId="102"/>
    <cellStyle name="Normal 31" xfId="103"/>
    <cellStyle name="Normal 31 2" xfId="104"/>
    <cellStyle name="Normal 31 3" xfId="105"/>
    <cellStyle name="Normal 32" xfId="106"/>
    <cellStyle name="Normal 32 2" xfId="107"/>
    <cellStyle name="Normal 32 3" xfId="108"/>
    <cellStyle name="Normal 33" xfId="109"/>
    <cellStyle name="Normal 33 2" xfId="110"/>
    <cellStyle name="Normal 33 3" xfId="111"/>
    <cellStyle name="Normal 34" xfId="112"/>
    <cellStyle name="Normal 34 2" xfId="113"/>
    <cellStyle name="Normal 34 3" xfId="114"/>
    <cellStyle name="Normal 35" xfId="115"/>
    <cellStyle name="Normal 35 2" xfId="116"/>
    <cellStyle name="Normal 35 3" xfId="117"/>
    <cellStyle name="Normal 36" xfId="118"/>
    <cellStyle name="Normal 36 2" xfId="119"/>
    <cellStyle name="Normal 36 3" xfId="120"/>
    <cellStyle name="Normal 37" xfId="121"/>
    <cellStyle name="Normal 37 2" xfId="122"/>
    <cellStyle name="Normal 37 3" xfId="123"/>
    <cellStyle name="Normal 38" xfId="124"/>
    <cellStyle name="Normal 38 2" xfId="125"/>
    <cellStyle name="Normal 38 3" xfId="126"/>
    <cellStyle name="Normal 39" xfId="127"/>
    <cellStyle name="Normal 39 2" xfId="128"/>
    <cellStyle name="Normal 39 3" xfId="129"/>
    <cellStyle name="Normal 4" xfId="130"/>
    <cellStyle name="Normal 4 2" xfId="131"/>
    <cellStyle name="Normal 4 3" xfId="132"/>
    <cellStyle name="Normal 4_Sheet1" xfId="133"/>
    <cellStyle name="Normal 40" xfId="134"/>
    <cellStyle name="Normal 40 2" xfId="135"/>
    <cellStyle name="Normal 40 3" xfId="136"/>
    <cellStyle name="Normal 41" xfId="137"/>
    <cellStyle name="Normal 41 2" xfId="138"/>
    <cellStyle name="Normal 41 3" xfId="139"/>
    <cellStyle name="Normal 42" xfId="140"/>
    <cellStyle name="Normal 42 2" xfId="141"/>
    <cellStyle name="Normal 42 3" xfId="142"/>
    <cellStyle name="Normal 43" xfId="143"/>
    <cellStyle name="Normal 43 2" xfId="144"/>
    <cellStyle name="Normal 43 3" xfId="145"/>
    <cellStyle name="Normal 44" xfId="146"/>
    <cellStyle name="Normal 44 2" xfId="147"/>
    <cellStyle name="Normal 44 3" xfId="148"/>
    <cellStyle name="Normal 45" xfId="149"/>
    <cellStyle name="Normal 45 2" xfId="150"/>
    <cellStyle name="Normal 45 3" xfId="151"/>
    <cellStyle name="Normal 46" xfId="152"/>
    <cellStyle name="Normal 46 2" xfId="153"/>
    <cellStyle name="Normal 46 3" xfId="154"/>
    <cellStyle name="Normal 47" xfId="155"/>
    <cellStyle name="Normal 47 2" xfId="156"/>
    <cellStyle name="Normal 47 2 2" xfId="157"/>
    <cellStyle name="Normal 47 2 3" xfId="158"/>
    <cellStyle name="Normal 47 3" xfId="159"/>
    <cellStyle name="Normal 48" xfId="160"/>
    <cellStyle name="Normal 48 2" xfId="161"/>
    <cellStyle name="Normal 49" xfId="162"/>
    <cellStyle name="Normal 49 2" xfId="163"/>
    <cellStyle name="Normal 49 3" xfId="164"/>
    <cellStyle name="Normal 5" xfId="165"/>
    <cellStyle name="Normal 5 2" xfId="166"/>
    <cellStyle name="Normal 50" xfId="167"/>
    <cellStyle name="Normal 50 2" xfId="168"/>
    <cellStyle name="Normal 50 3" xfId="169"/>
    <cellStyle name="Normal 51" xfId="170"/>
    <cellStyle name="Normal 51 2" xfId="171"/>
    <cellStyle name="Normal 51 3" xfId="172"/>
    <cellStyle name="Normal 52" xfId="173"/>
    <cellStyle name="Normal 52 2" xfId="174"/>
    <cellStyle name="Normal 52 3" xfId="175"/>
    <cellStyle name="Normal 53" xfId="176"/>
    <cellStyle name="Normal 53 2" xfId="177"/>
    <cellStyle name="Normal 53 3" xfId="178"/>
    <cellStyle name="Normal 54" xfId="179"/>
    <cellStyle name="Normal 54 2" xfId="180"/>
    <cellStyle name="Normal 54 3" xfId="181"/>
    <cellStyle name="Normal 55" xfId="182"/>
    <cellStyle name="Normal 55 2" xfId="183"/>
    <cellStyle name="Normal 55 3" xfId="184"/>
    <cellStyle name="Normal 56" xfId="185"/>
    <cellStyle name="Normal 56 2" xfId="186"/>
    <cellStyle name="Normal 56 3" xfId="187"/>
    <cellStyle name="Normal 57" xfId="188"/>
    <cellStyle name="Normal 57 2" xfId="189"/>
    <cellStyle name="Normal 57 3" xfId="190"/>
    <cellStyle name="Normal 58" xfId="191"/>
    <cellStyle name="Normal 58 2" xfId="192"/>
    <cellStyle name="Normal 58 3" xfId="193"/>
    <cellStyle name="Normal 59" xfId="194"/>
    <cellStyle name="Normal 59 2" xfId="195"/>
    <cellStyle name="Normal 59 3" xfId="196"/>
    <cellStyle name="Normal 6" xfId="197"/>
    <cellStyle name="Normal 6 2" xfId="198"/>
    <cellStyle name="Normal 6 3" xfId="199"/>
    <cellStyle name="Normal 6_Sheet1" xfId="200"/>
    <cellStyle name="Normal 60" xfId="201"/>
    <cellStyle name="Normal 60 2" xfId="202"/>
    <cellStyle name="Normal 61" xfId="203"/>
    <cellStyle name="Normal 62" xfId="204"/>
    <cellStyle name="Normal 62 2" xfId="205"/>
    <cellStyle name="Normal 62 3" xfId="206"/>
    <cellStyle name="Normal 63" xfId="207"/>
    <cellStyle name="Normal 63 2" xfId="208"/>
    <cellStyle name="Normal 63 3" xfId="209"/>
    <cellStyle name="Normal 64" xfId="210"/>
    <cellStyle name="Normal 64 2" xfId="211"/>
    <cellStyle name="Normal 64 3" xfId="212"/>
    <cellStyle name="Normal 65" xfId="213"/>
    <cellStyle name="Normal 65 2" xfId="214"/>
    <cellStyle name="Normal 65 3" xfId="215"/>
    <cellStyle name="Normal 66" xfId="216"/>
    <cellStyle name="Normal 66 2" xfId="217"/>
    <cellStyle name="Normal 66 3" xfId="218"/>
    <cellStyle name="Normal 67" xfId="219"/>
    <cellStyle name="Normal 67 2" xfId="220"/>
    <cellStyle name="Normal 67 3" xfId="221"/>
    <cellStyle name="Normal 68" xfId="222"/>
    <cellStyle name="Normal 68 2" xfId="223"/>
    <cellStyle name="Normal 68 3" xfId="224"/>
    <cellStyle name="Normal 69" xfId="225"/>
    <cellStyle name="Normal 69 2" xfId="226"/>
    <cellStyle name="Normal 69 3" xfId="227"/>
    <cellStyle name="Normal 7" xfId="228"/>
    <cellStyle name="Normal 7 2" xfId="229"/>
    <cellStyle name="Normal 70" xfId="230"/>
    <cellStyle name="Normal 70 2" xfId="231"/>
    <cellStyle name="Normal 70 3" xfId="232"/>
    <cellStyle name="Normal 71" xfId="233"/>
    <cellStyle name="Normal 71 2" xfId="234"/>
    <cellStyle name="Normal 71 3" xfId="235"/>
    <cellStyle name="Normal 72" xfId="236"/>
    <cellStyle name="Normal 72 2" xfId="237"/>
    <cellStyle name="Normal 72 3" xfId="238"/>
    <cellStyle name="Normal 73" xfId="239"/>
    <cellStyle name="Normal 73 2" xfId="240"/>
    <cellStyle name="Normal 73 3" xfId="241"/>
    <cellStyle name="Normal 74" xfId="242"/>
    <cellStyle name="Normal 74 2" xfId="243"/>
    <cellStyle name="Normal 74 3" xfId="244"/>
    <cellStyle name="Normal 75" xfId="245"/>
    <cellStyle name="Normal 75 2" xfId="246"/>
    <cellStyle name="Normal 75 3" xfId="247"/>
    <cellStyle name="Normal 76" xfId="248"/>
    <cellStyle name="Normal 76 2" xfId="249"/>
    <cellStyle name="Normal 76 3" xfId="250"/>
    <cellStyle name="Normal 77" xfId="251"/>
    <cellStyle name="Normal 77 2" xfId="252"/>
    <cellStyle name="Normal 77 3" xfId="253"/>
    <cellStyle name="Normal 78" xfId="254"/>
    <cellStyle name="Normal 78 2" xfId="255"/>
    <cellStyle name="Normal 78 3" xfId="256"/>
    <cellStyle name="Normal 79" xfId="257"/>
    <cellStyle name="Normal 79 2" xfId="258"/>
    <cellStyle name="Normal 79 3" xfId="259"/>
    <cellStyle name="Normal 8" xfId="260"/>
    <cellStyle name="Normal 8 2" xfId="261"/>
    <cellStyle name="Normal 8 3" xfId="262"/>
    <cellStyle name="Normal 8_Sheet1" xfId="263"/>
    <cellStyle name="Normal 80" xfId="264"/>
    <cellStyle name="Normal 80 2" xfId="265"/>
    <cellStyle name="Normal 80 3" xfId="266"/>
    <cellStyle name="Normal 81" xfId="267"/>
    <cellStyle name="Normal 81 2" xfId="268"/>
    <cellStyle name="Normal 81 3" xfId="269"/>
    <cellStyle name="Normal 82" xfId="270"/>
    <cellStyle name="Normal 82 2" xfId="271"/>
    <cellStyle name="Normal 82 3" xfId="272"/>
    <cellStyle name="Normal 83" xfId="273"/>
    <cellStyle name="Normal 83 2" xfId="274"/>
    <cellStyle name="Normal 83 3" xfId="275"/>
    <cellStyle name="Normal 84" xfId="276"/>
    <cellStyle name="Normal 84 2" xfId="277"/>
    <cellStyle name="Normal 84 3" xfId="278"/>
    <cellStyle name="Normal 85" xfId="279"/>
    <cellStyle name="Normal 85 2" xfId="280"/>
    <cellStyle name="Normal 85 3" xfId="281"/>
    <cellStyle name="Normal 86" xfId="282"/>
    <cellStyle name="Normal 86 2" xfId="283"/>
    <cellStyle name="Normal 86 3" xfId="284"/>
    <cellStyle name="Normal 87" xfId="285"/>
    <cellStyle name="Normal 87 2" xfId="286"/>
    <cellStyle name="Normal 87 3" xfId="287"/>
    <cellStyle name="Normal 88" xfId="288"/>
    <cellStyle name="Normal 88 2" xfId="289"/>
    <cellStyle name="Normal 88 3" xfId="290"/>
    <cellStyle name="Normal 89" xfId="291"/>
    <cellStyle name="Normal 89 2" xfId="292"/>
    <cellStyle name="Normal 89 3" xfId="293"/>
    <cellStyle name="Normal 9" xfId="294"/>
    <cellStyle name="Normal 9 2" xfId="295"/>
    <cellStyle name="Normal 9_Sheet1" xfId="296"/>
    <cellStyle name="Normal 90" xfId="297"/>
    <cellStyle name="Normal 90 2" xfId="298"/>
    <cellStyle name="Normal 90 3" xfId="299"/>
    <cellStyle name="Normal 91" xfId="300"/>
    <cellStyle name="Normal 91 2" xfId="301"/>
    <cellStyle name="Normal 91 3" xfId="302"/>
    <cellStyle name="Normal 92" xfId="303"/>
    <cellStyle name="Normal 92 2" xfId="304"/>
    <cellStyle name="Normal 92 3" xfId="305"/>
    <cellStyle name="Normal 93" xfId="306"/>
    <cellStyle name="Normal 93 2" xfId="307"/>
    <cellStyle name="Normal 93 3" xfId="308"/>
    <cellStyle name="Normal 94" xfId="309"/>
    <cellStyle name="Normal 94 2" xfId="310"/>
    <cellStyle name="Normal 94 3" xfId="311"/>
    <cellStyle name="Normal 95" xfId="312"/>
    <cellStyle name="Normal 95 2" xfId="313"/>
    <cellStyle name="Normal 95 3" xfId="314"/>
    <cellStyle name="Normal 96" xfId="315"/>
    <cellStyle name="Normal 96 2" xfId="316"/>
    <cellStyle name="Normal 96 3" xfId="317"/>
    <cellStyle name="Normal 97" xfId="318"/>
    <cellStyle name="Normal 97 2" xfId="319"/>
    <cellStyle name="Normal 97 3" xfId="320"/>
    <cellStyle name="Normal 98" xfId="321"/>
    <cellStyle name="Normal 98 2" xfId="322"/>
    <cellStyle name="Normal 98 3" xfId="323"/>
    <cellStyle name="Normal 99" xfId="324"/>
    <cellStyle name="Normal 99 2" xfId="325"/>
    <cellStyle name="Normal 99 3" xfId="326"/>
    <cellStyle name="Percent 2" xfId="327"/>
    <cellStyle name="Percent 2 2" xfId="328"/>
    <cellStyle name="Percent 2 2 2" xfId="329"/>
    <cellStyle name="Percent 2 3" xfId="330"/>
    <cellStyle name="Percent 2 3 2" xfId="331"/>
    <cellStyle name="Percent 2 4" xfId="332"/>
    <cellStyle name="Percent 3" xfId="333"/>
    <cellStyle name="Percent 3 2" xfId="334"/>
    <cellStyle name="Percent 4" xfId="335"/>
    <cellStyle name="Percent 4 2" xfId="336"/>
    <cellStyle name="Percent 4 2 2" xfId="337"/>
    <cellStyle name="Percent 4 3" xfId="338"/>
    <cellStyle name="Percent 5" xfId="339"/>
    <cellStyle name="Percent 5 2" xfId="340"/>
    <cellStyle name="Percent 5 2 2" xfId="341"/>
    <cellStyle name="Percent 5 3" xfId="342"/>
    <cellStyle name="Percent 6" xfId="343"/>
    <cellStyle name="Percent 6 2" xfId="344"/>
    <cellStyle name="Percent 7" xfId="345"/>
    <cellStyle name="Percent 8" xfId="346"/>
    <cellStyle name="Percent 8 2" xfId="347"/>
    <cellStyle name="Percent 9" xfId="348"/>
    <cellStyle name="Percent 9 2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">
      <pane ySplit="2" topLeftCell="A3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8515625" style="1" customWidth="1"/>
    <col min="2" max="2" width="59.140625" style="1" customWidth="1"/>
    <col min="3" max="3" width="26.421875" style="2" customWidth="1"/>
    <col min="4" max="4" width="24.57421875" style="3" customWidth="1"/>
    <col min="5" max="5" width="25.140625" style="1" customWidth="1"/>
    <col min="6" max="8" width="12.00390625" style="4" customWidth="1"/>
    <col min="9" max="9" width="12.57421875" style="5" customWidth="1"/>
    <col min="10" max="10" width="15.140625" style="5" customWidth="1"/>
    <col min="11" max="23" width="10.140625" style="1" customWidth="1"/>
    <col min="24" max="16384" width="9.140625" style="1" customWidth="1"/>
  </cols>
  <sheetData>
    <row r="1" spans="2:3" ht="12.75">
      <c r="B1" s="6" t="s">
        <v>0</v>
      </c>
      <c r="C1" s="7"/>
    </row>
    <row r="2" spans="1:13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  <c r="L2" s="13"/>
      <c r="M2" s="14"/>
    </row>
    <row r="3" spans="1:13" ht="12.75" customHeight="1">
      <c r="A3" s="15">
        <v>1</v>
      </c>
      <c r="B3" s="16" t="s">
        <v>11</v>
      </c>
      <c r="C3" s="17" t="s">
        <v>12</v>
      </c>
      <c r="D3" s="5">
        <v>5978904</v>
      </c>
      <c r="E3" s="18" t="s">
        <v>13</v>
      </c>
      <c r="F3" s="4">
        <v>-25.73841716825195</v>
      </c>
      <c r="G3" s="4">
        <v>2</v>
      </c>
      <c r="H3" s="4">
        <v>552</v>
      </c>
      <c r="I3" s="19">
        <f>D3/H3</f>
        <v>10831.347826086956</v>
      </c>
      <c r="J3" s="5">
        <v>21880053</v>
      </c>
      <c r="L3" s="20"/>
      <c r="M3" s="21"/>
    </row>
    <row r="4" spans="1:13" ht="12.75" customHeight="1">
      <c r="A4" s="15">
        <v>2</v>
      </c>
      <c r="B4" s="16" t="s">
        <v>14</v>
      </c>
      <c r="C4" s="17" t="s">
        <v>12</v>
      </c>
      <c r="D4" s="5">
        <v>1698483</v>
      </c>
      <c r="E4" s="18" t="s">
        <v>15</v>
      </c>
      <c r="F4" s="4">
        <v>20.964406125411113</v>
      </c>
      <c r="G4" s="4">
        <v>3</v>
      </c>
      <c r="H4" s="4">
        <v>529</v>
      </c>
      <c r="I4" s="19">
        <f aca="true" t="shared" si="0" ref="I4:I17">D4/H4</f>
        <v>3210.742911153119</v>
      </c>
      <c r="J4" s="5">
        <v>10464675</v>
      </c>
      <c r="L4" s="20"/>
      <c r="M4" s="21"/>
    </row>
    <row r="5" spans="1:13" ht="12.75" customHeight="1">
      <c r="A5" s="15">
        <v>3</v>
      </c>
      <c r="B5" s="16" t="s">
        <v>16</v>
      </c>
      <c r="C5" s="17" t="s">
        <v>12</v>
      </c>
      <c r="D5" s="5">
        <v>1207245</v>
      </c>
      <c r="E5" s="18" t="s">
        <v>17</v>
      </c>
      <c r="F5" s="4">
        <v>24.432719473015325</v>
      </c>
      <c r="G5" s="4">
        <v>2</v>
      </c>
      <c r="H5" s="4">
        <v>423</v>
      </c>
      <c r="I5" s="19">
        <f t="shared" si="0"/>
        <v>2854.0070921985816</v>
      </c>
      <c r="J5" s="5">
        <v>3766394</v>
      </c>
      <c r="L5" s="20"/>
      <c r="M5" s="21"/>
    </row>
    <row r="6" spans="1:13" ht="12.75" customHeight="1">
      <c r="A6" s="15">
        <v>4</v>
      </c>
      <c r="B6" s="16" t="s">
        <v>18</v>
      </c>
      <c r="C6" s="17" t="s">
        <v>19</v>
      </c>
      <c r="D6" s="5">
        <v>1110264</v>
      </c>
      <c r="E6" s="18" t="s">
        <v>15</v>
      </c>
      <c r="F6" s="4">
        <v>-31.37877327004376</v>
      </c>
      <c r="G6" s="4">
        <v>2</v>
      </c>
      <c r="H6" s="4">
        <v>521</v>
      </c>
      <c r="I6" s="19">
        <f t="shared" si="0"/>
        <v>2131.024952015355</v>
      </c>
      <c r="J6" s="5">
        <v>4078741</v>
      </c>
      <c r="L6" s="20"/>
      <c r="M6" s="21"/>
    </row>
    <row r="7" spans="1:13" ht="12.75" customHeight="1">
      <c r="A7" s="15">
        <v>5</v>
      </c>
      <c r="B7" s="16" t="s">
        <v>20</v>
      </c>
      <c r="C7" s="17" t="s">
        <v>12</v>
      </c>
      <c r="D7" s="5">
        <v>891443</v>
      </c>
      <c r="E7" s="18" t="s">
        <v>21</v>
      </c>
      <c r="F7" s="4">
        <v>-40.95661043442552</v>
      </c>
      <c r="G7" s="4">
        <v>3</v>
      </c>
      <c r="H7" s="4">
        <v>425</v>
      </c>
      <c r="I7" s="19">
        <f t="shared" si="0"/>
        <v>2097.5129411764706</v>
      </c>
      <c r="J7" s="5">
        <v>7036354</v>
      </c>
      <c r="L7" s="20"/>
      <c r="M7" s="21"/>
    </row>
    <row r="8" spans="1:13" ht="12.75" customHeight="1">
      <c r="A8" s="15">
        <v>6</v>
      </c>
      <c r="B8" s="16" t="s">
        <v>22</v>
      </c>
      <c r="C8" s="17" t="s">
        <v>12</v>
      </c>
      <c r="D8" s="5">
        <v>725047</v>
      </c>
      <c r="E8" s="18" t="s">
        <v>23</v>
      </c>
      <c r="F8" s="4">
        <v>-35.876668314603165</v>
      </c>
      <c r="G8" s="4">
        <v>6</v>
      </c>
      <c r="H8" s="4">
        <v>404</v>
      </c>
      <c r="I8" s="19">
        <f t="shared" si="0"/>
        <v>1794.670792079208</v>
      </c>
      <c r="J8" s="5">
        <v>20963772</v>
      </c>
      <c r="L8" s="20"/>
      <c r="M8" s="21"/>
    </row>
    <row r="9" spans="1:13" ht="12.75" customHeight="1">
      <c r="A9" s="15">
        <v>7</v>
      </c>
      <c r="B9" s="16" t="s">
        <v>24</v>
      </c>
      <c r="C9" s="17" t="s">
        <v>12</v>
      </c>
      <c r="D9" s="5">
        <v>557041</v>
      </c>
      <c r="E9" s="18" t="s">
        <v>25</v>
      </c>
      <c r="F9" s="4">
        <v>3.8064534163226895</v>
      </c>
      <c r="G9" s="4">
        <v>7</v>
      </c>
      <c r="H9" s="4">
        <v>428</v>
      </c>
      <c r="I9" s="19">
        <f t="shared" si="0"/>
        <v>1301.497663551402</v>
      </c>
      <c r="J9" s="5">
        <v>17701103</v>
      </c>
      <c r="L9" s="20"/>
      <c r="M9" s="21"/>
    </row>
    <row r="10" spans="1:13" ht="12.75" customHeight="1">
      <c r="A10" s="15">
        <v>8</v>
      </c>
      <c r="B10" s="16" t="s">
        <v>26</v>
      </c>
      <c r="C10" s="17" t="s">
        <v>12</v>
      </c>
      <c r="D10" s="5">
        <v>454319</v>
      </c>
      <c r="E10" s="18" t="s">
        <v>25</v>
      </c>
      <c r="F10" s="4">
        <v>-36.558524164144984</v>
      </c>
      <c r="G10" s="4">
        <v>3</v>
      </c>
      <c r="H10" s="4">
        <v>371</v>
      </c>
      <c r="I10" s="19">
        <f t="shared" si="0"/>
        <v>1224.5795148247978</v>
      </c>
      <c r="J10" s="5">
        <v>3336916</v>
      </c>
      <c r="L10" s="20"/>
      <c r="M10" s="21"/>
    </row>
    <row r="11" spans="1:13" ht="12.75" customHeight="1">
      <c r="A11" s="15">
        <v>9</v>
      </c>
      <c r="B11" s="16" t="s">
        <v>27</v>
      </c>
      <c r="C11" s="17" t="s">
        <v>28</v>
      </c>
      <c r="D11" s="5">
        <v>422303</v>
      </c>
      <c r="E11" s="18" t="s">
        <v>21</v>
      </c>
      <c r="F11" s="4">
        <v>-56.295820241835656</v>
      </c>
      <c r="G11" s="4">
        <v>2</v>
      </c>
      <c r="H11" s="4">
        <v>370</v>
      </c>
      <c r="I11" s="19">
        <f t="shared" si="0"/>
        <v>1141.3594594594595</v>
      </c>
      <c r="J11" s="5">
        <v>1948087</v>
      </c>
      <c r="L11" s="20"/>
      <c r="M11" s="21"/>
    </row>
    <row r="12" spans="1:13" ht="12.75" customHeight="1">
      <c r="A12" s="15">
        <v>10</v>
      </c>
      <c r="B12" s="16" t="s">
        <v>29</v>
      </c>
      <c r="C12" s="17" t="s">
        <v>12</v>
      </c>
      <c r="D12" s="5">
        <v>422129</v>
      </c>
      <c r="E12" s="18" t="s">
        <v>17</v>
      </c>
      <c r="F12" s="4">
        <v>53.8763532971239</v>
      </c>
      <c r="G12" s="4">
        <v>12</v>
      </c>
      <c r="H12" s="4">
        <v>399</v>
      </c>
      <c r="I12" s="19">
        <f t="shared" si="0"/>
        <v>1057.967418546366</v>
      </c>
      <c r="J12" s="5">
        <v>38565069</v>
      </c>
      <c r="L12" s="20"/>
      <c r="M12" s="21"/>
    </row>
    <row r="13" spans="1:13" ht="12.75" customHeight="1">
      <c r="A13" s="15">
        <v>11</v>
      </c>
      <c r="B13" s="16" t="s">
        <v>30</v>
      </c>
      <c r="C13" s="17" t="s">
        <v>31</v>
      </c>
      <c r="D13" s="5">
        <v>364648</v>
      </c>
      <c r="E13" s="18" t="s">
        <v>13</v>
      </c>
      <c r="F13" s="4">
        <v>206.89367862042266</v>
      </c>
      <c r="G13" s="4">
        <v>16</v>
      </c>
      <c r="H13" s="4">
        <v>252</v>
      </c>
      <c r="I13" s="19">
        <f t="shared" si="0"/>
        <v>1447.015873015873</v>
      </c>
      <c r="J13" s="5">
        <v>31050257</v>
      </c>
      <c r="L13" s="20"/>
      <c r="M13" s="21"/>
    </row>
    <row r="14" spans="1:13" ht="12.75" customHeight="1">
      <c r="A14" s="15">
        <v>12</v>
      </c>
      <c r="B14" s="16" t="s">
        <v>32</v>
      </c>
      <c r="C14" s="17" t="s">
        <v>12</v>
      </c>
      <c r="D14" s="5">
        <v>263907</v>
      </c>
      <c r="E14" s="18" t="s">
        <v>23</v>
      </c>
      <c r="F14" s="4">
        <v>-64.60897237320115</v>
      </c>
      <c r="G14" s="4">
        <v>2</v>
      </c>
      <c r="H14" s="4">
        <v>345</v>
      </c>
      <c r="I14" s="19">
        <f t="shared" si="0"/>
        <v>764.9478260869565</v>
      </c>
      <c r="J14" s="5">
        <v>1527376</v>
      </c>
      <c r="L14" s="20"/>
      <c r="M14" s="21"/>
    </row>
    <row r="15" spans="1:13" ht="12.75" customHeight="1">
      <c r="A15" s="15">
        <v>13</v>
      </c>
      <c r="B15" s="16" t="s">
        <v>33</v>
      </c>
      <c r="C15" s="17" t="s">
        <v>12</v>
      </c>
      <c r="D15" s="5">
        <v>257634</v>
      </c>
      <c r="E15" s="18" t="s">
        <v>13</v>
      </c>
      <c r="F15" s="4" t="s">
        <v>34</v>
      </c>
      <c r="G15" s="4">
        <v>1</v>
      </c>
      <c r="H15" s="4">
        <v>327</v>
      </c>
      <c r="I15" s="19">
        <f t="shared" si="0"/>
        <v>787.8715596330276</v>
      </c>
      <c r="J15" s="5">
        <v>257634</v>
      </c>
      <c r="L15" s="20"/>
      <c r="M15" s="21"/>
    </row>
    <row r="16" spans="1:13" ht="12.75" customHeight="1">
      <c r="A16" s="15">
        <v>14</v>
      </c>
      <c r="B16" s="16" t="s">
        <v>35</v>
      </c>
      <c r="C16" s="17" t="s">
        <v>12</v>
      </c>
      <c r="D16" s="5">
        <v>215086.536098439</v>
      </c>
      <c r="E16" s="18" t="s">
        <v>36</v>
      </c>
      <c r="F16" s="4">
        <v>-52.16200446086761</v>
      </c>
      <c r="G16" s="4">
        <v>2</v>
      </c>
      <c r="H16" s="4">
        <v>179</v>
      </c>
      <c r="I16" s="19">
        <f t="shared" si="0"/>
        <v>1201.600760326475</v>
      </c>
      <c r="J16" s="5">
        <v>935145.811775151</v>
      </c>
      <c r="L16" s="20"/>
      <c r="M16" s="21"/>
    </row>
    <row r="17" spans="1:13" ht="12.75" customHeight="1">
      <c r="A17" s="15">
        <v>15</v>
      </c>
      <c r="B17" s="16" t="s">
        <v>37</v>
      </c>
      <c r="C17" s="17" t="s">
        <v>38</v>
      </c>
      <c r="D17" s="5">
        <v>145097</v>
      </c>
      <c r="E17" s="18" t="s">
        <v>39</v>
      </c>
      <c r="F17" s="4" t="s">
        <v>34</v>
      </c>
      <c r="G17" s="4">
        <v>1</v>
      </c>
      <c r="H17" s="4">
        <v>278</v>
      </c>
      <c r="I17" s="19">
        <f t="shared" si="0"/>
        <v>521.931654676259</v>
      </c>
      <c r="J17" s="5">
        <v>145097</v>
      </c>
      <c r="L17" s="20"/>
      <c r="M17" s="21"/>
    </row>
    <row r="18" spans="1:10" ht="12.75" customHeight="1">
      <c r="A18" s="22"/>
      <c r="B18" s="22" t="s">
        <v>40</v>
      </c>
      <c r="C18" s="23"/>
      <c r="D18" s="24">
        <f>SUM(D3:D17)</f>
        <v>14713550.53609844</v>
      </c>
      <c r="E18" s="22"/>
      <c r="F18" s="25"/>
      <c r="G18" s="25"/>
      <c r="H18" s="26">
        <f>SUM(H3:H17)</f>
        <v>5803</v>
      </c>
      <c r="I18" s="24">
        <f>D18/H18</f>
        <v>2535.5075885056763</v>
      </c>
      <c r="J18" s="24">
        <f>SUM(J3:J17)</f>
        <v>163656673.81177515</v>
      </c>
    </row>
    <row r="19" spans="1:10" s="32" customFormat="1" ht="12.75" customHeight="1">
      <c r="A19" s="27"/>
      <c r="B19" s="27"/>
      <c r="C19" s="28"/>
      <c r="D19" s="29"/>
      <c r="E19" s="27"/>
      <c r="F19" s="30"/>
      <c r="G19" s="30"/>
      <c r="H19" s="31"/>
      <c r="I19" s="29"/>
      <c r="J19" s="29"/>
    </row>
    <row r="20" spans="1:10" s="32" customFormat="1" ht="12.75" customHeight="1">
      <c r="A20" s="27"/>
      <c r="B20" s="27"/>
      <c r="C20" s="28"/>
      <c r="D20" s="29"/>
      <c r="E20" s="27"/>
      <c r="F20" s="30"/>
      <c r="G20" s="30"/>
      <c r="H20" s="31"/>
      <c r="I20" s="29"/>
      <c r="J20" s="29"/>
    </row>
    <row r="21" spans="1:10" s="32" customFormat="1" ht="12.75">
      <c r="A21" s="33"/>
      <c r="B21" s="34" t="s">
        <v>41</v>
      </c>
      <c r="C21" s="35"/>
      <c r="D21" s="36"/>
      <c r="F21" s="37"/>
      <c r="G21" s="37"/>
      <c r="H21" s="37"/>
      <c r="I21" s="29"/>
      <c r="J21" s="38"/>
    </row>
    <row r="22" spans="1:10" s="32" customFormat="1" ht="12.75">
      <c r="A22" s="37">
        <v>17</v>
      </c>
      <c r="B22" s="18" t="s">
        <v>42</v>
      </c>
      <c r="C22" s="39" t="s">
        <v>43</v>
      </c>
      <c r="D22" s="36">
        <v>129052.468805522</v>
      </c>
      <c r="E22" s="18" t="s">
        <v>15</v>
      </c>
      <c r="F22" s="37">
        <v>116.88952921534566</v>
      </c>
      <c r="G22" s="37">
        <v>10</v>
      </c>
      <c r="H22" s="37">
        <v>292</v>
      </c>
      <c r="I22" s="19">
        <f>D22/H22</f>
        <v>441.9605096079521</v>
      </c>
      <c r="J22" s="36">
        <v>5971724.299264894</v>
      </c>
    </row>
    <row r="23" spans="1:10" s="32" customFormat="1" ht="12.75">
      <c r="A23" s="37">
        <v>18</v>
      </c>
      <c r="B23" s="1" t="s">
        <v>44</v>
      </c>
      <c r="C23" s="40" t="s">
        <v>45</v>
      </c>
      <c r="D23" s="36">
        <v>123989</v>
      </c>
      <c r="E23" s="41" t="s">
        <v>46</v>
      </c>
      <c r="F23" s="42" t="s">
        <v>34</v>
      </c>
      <c r="G23" s="37">
        <v>1</v>
      </c>
      <c r="H23" s="37">
        <v>68</v>
      </c>
      <c r="I23" s="19">
        <f>D23/H23</f>
        <v>1823.3676470588234</v>
      </c>
      <c r="J23" s="36">
        <v>123989</v>
      </c>
    </row>
    <row r="24" spans="1:10" s="32" customFormat="1" ht="12.75">
      <c r="A24" s="37">
        <v>21</v>
      </c>
      <c r="B24" s="18" t="s">
        <v>47</v>
      </c>
      <c r="C24" s="39" t="s">
        <v>31</v>
      </c>
      <c r="D24" s="36">
        <v>106298</v>
      </c>
      <c r="E24" s="18" t="s">
        <v>48</v>
      </c>
      <c r="F24" s="37">
        <v>69.43430511500391</v>
      </c>
      <c r="G24" s="37">
        <v>3</v>
      </c>
      <c r="H24" s="37">
        <v>169</v>
      </c>
      <c r="I24" s="19">
        <f>D24/H24</f>
        <v>628.9822485207101</v>
      </c>
      <c r="J24" s="36">
        <v>471474</v>
      </c>
    </row>
    <row r="25" spans="1:10" s="32" customFormat="1" ht="12.75">
      <c r="A25" s="37">
        <v>30</v>
      </c>
      <c r="B25" s="18" t="s">
        <v>49</v>
      </c>
      <c r="C25" s="35" t="s">
        <v>38</v>
      </c>
      <c r="D25" s="36">
        <v>22826.2046818727</v>
      </c>
      <c r="E25" s="18" t="s">
        <v>36</v>
      </c>
      <c r="F25" s="37">
        <v>5813.524528982564</v>
      </c>
      <c r="G25" s="37">
        <v>10</v>
      </c>
      <c r="H25" s="37">
        <v>82</v>
      </c>
      <c r="I25" s="19">
        <f>D25/H25</f>
        <v>278.36834977893534</v>
      </c>
      <c r="J25" s="36">
        <v>2526826.0899052545</v>
      </c>
    </row>
    <row r="26" spans="1:10" s="32" customFormat="1" ht="12.75">
      <c r="A26" s="37">
        <v>33</v>
      </c>
      <c r="B26" t="s">
        <v>50</v>
      </c>
      <c r="C26" s="7" t="s">
        <v>51</v>
      </c>
      <c r="D26" s="36">
        <v>17570</v>
      </c>
      <c r="E26" t="s">
        <v>15</v>
      </c>
      <c r="F26" s="37">
        <v>4.612599953558436</v>
      </c>
      <c r="G26" s="37">
        <v>2</v>
      </c>
      <c r="H26" s="37">
        <v>1</v>
      </c>
      <c r="I26" s="19">
        <f>D26/H26</f>
        <v>17570</v>
      </c>
      <c r="J26" s="36">
        <v>52658.95</v>
      </c>
    </row>
    <row r="27" spans="1:10" s="32" customFormat="1" ht="12.75">
      <c r="A27" s="37">
        <v>36</v>
      </c>
      <c r="B27" s="18" t="s">
        <v>52</v>
      </c>
      <c r="C27" s="39" t="s">
        <v>31</v>
      </c>
      <c r="D27" s="36">
        <v>14312.92</v>
      </c>
      <c r="E27" s="18" t="s">
        <v>53</v>
      </c>
      <c r="F27" s="37">
        <v>-75.61287967665889</v>
      </c>
      <c r="G27" s="37">
        <v>5</v>
      </c>
      <c r="H27" s="37">
        <v>35</v>
      </c>
      <c r="I27" s="19">
        <f>D27/H27</f>
        <v>408.94057142857145</v>
      </c>
      <c r="J27" s="36">
        <v>3386825.8747320934</v>
      </c>
    </row>
    <row r="28" spans="1:10" s="32" customFormat="1" ht="12.75">
      <c r="A28" s="37">
        <v>37</v>
      </c>
      <c r="B28" s="18" t="s">
        <v>54</v>
      </c>
      <c r="C28" s="35" t="s">
        <v>55</v>
      </c>
      <c r="D28" s="36">
        <v>11979</v>
      </c>
      <c r="E28" s="43" t="s">
        <v>48</v>
      </c>
      <c r="F28" s="37">
        <v>-48.80112834978843</v>
      </c>
      <c r="G28" s="37">
        <v>7</v>
      </c>
      <c r="H28" s="37">
        <v>25</v>
      </c>
      <c r="I28" s="19">
        <f>D28/H28</f>
        <v>479.16</v>
      </c>
      <c r="J28" s="36">
        <v>5078650</v>
      </c>
    </row>
    <row r="29" spans="1:10" s="32" customFormat="1" ht="12.75">
      <c r="A29" s="37">
        <v>41</v>
      </c>
      <c r="B29" s="18" t="s">
        <v>56</v>
      </c>
      <c r="C29" s="39" t="s">
        <v>57</v>
      </c>
      <c r="D29" s="36">
        <v>7844</v>
      </c>
      <c r="E29" s="18" t="s">
        <v>15</v>
      </c>
      <c r="F29" s="37">
        <v>-22.21340737802459</v>
      </c>
      <c r="G29" s="37">
        <v>8</v>
      </c>
      <c r="H29" s="37">
        <v>7</v>
      </c>
      <c r="I29" s="19">
        <f>D29/H29</f>
        <v>1120.5714285714287</v>
      </c>
      <c r="J29" s="36">
        <v>4370757</v>
      </c>
    </row>
    <row r="30" spans="1:10" s="32" customFormat="1" ht="12.75">
      <c r="A30" s="37">
        <v>42</v>
      </c>
      <c r="B30" s="43" t="s">
        <v>58</v>
      </c>
      <c r="C30" s="35" t="s">
        <v>38</v>
      </c>
      <c r="D30" s="36">
        <v>7816</v>
      </c>
      <c r="E30" s="18" t="s">
        <v>15</v>
      </c>
      <c r="F30" s="37">
        <v>-27.663118926422953</v>
      </c>
      <c r="G30" s="37">
        <v>17</v>
      </c>
      <c r="H30" s="37">
        <v>15</v>
      </c>
      <c r="I30" s="19">
        <f>D30/H30</f>
        <v>521.0666666666667</v>
      </c>
      <c r="J30" s="36">
        <v>11066755</v>
      </c>
    </row>
    <row r="31" spans="1:10" s="32" customFormat="1" ht="12.75">
      <c r="A31" s="37">
        <v>46</v>
      </c>
      <c r="B31" s="18" t="s">
        <v>59</v>
      </c>
      <c r="C31" s="35" t="s">
        <v>38</v>
      </c>
      <c r="D31" s="36">
        <v>4569.59154861944</v>
      </c>
      <c r="E31" s="18" t="s">
        <v>23</v>
      </c>
      <c r="F31" s="37">
        <v>18.857872823517898</v>
      </c>
      <c r="G31" s="37">
        <v>10</v>
      </c>
      <c r="H31" s="37">
        <v>32</v>
      </c>
      <c r="I31" s="19">
        <f>D31/H31</f>
        <v>142.7997358943575</v>
      </c>
      <c r="J31" s="36">
        <v>1726215.374993398</v>
      </c>
    </row>
    <row r="32" spans="1:10" s="32" customFormat="1" ht="12.75">
      <c r="A32" s="37">
        <v>61</v>
      </c>
      <c r="B32" s="18" t="s">
        <v>60</v>
      </c>
      <c r="C32" s="39" t="s">
        <v>61</v>
      </c>
      <c r="D32" s="36">
        <v>1665.85</v>
      </c>
      <c r="E32" s="18" t="s">
        <v>17</v>
      </c>
      <c r="F32" s="37">
        <v>-68.44804510894143</v>
      </c>
      <c r="G32" s="37">
        <v>13</v>
      </c>
      <c r="H32" s="37">
        <v>3</v>
      </c>
      <c r="I32" s="19">
        <f>D32/H32</f>
        <v>555.2833333333333</v>
      </c>
      <c r="J32" s="36">
        <v>4377133.5988176735</v>
      </c>
    </row>
    <row r="33" spans="1:10" s="32" customFormat="1" ht="12.75">
      <c r="A33" s="37">
        <v>69</v>
      </c>
      <c r="B33" s="44" t="s">
        <v>62</v>
      </c>
      <c r="C33" s="40" t="s">
        <v>38</v>
      </c>
      <c r="D33" s="36">
        <v>725</v>
      </c>
      <c r="E33" s="41" t="s">
        <v>63</v>
      </c>
      <c r="F33" s="42" t="s">
        <v>34</v>
      </c>
      <c r="G33" s="37">
        <v>1</v>
      </c>
      <c r="H33" s="37">
        <v>1</v>
      </c>
      <c r="I33" s="19">
        <f>D33/H33</f>
        <v>725</v>
      </c>
      <c r="J33" s="36">
        <v>725</v>
      </c>
    </row>
    <row r="34" spans="1:10" s="32" customFormat="1" ht="12.75">
      <c r="A34" s="37">
        <v>81</v>
      </c>
      <c r="B34" s="18" t="s">
        <v>64</v>
      </c>
      <c r="C34" s="35" t="s">
        <v>38</v>
      </c>
      <c r="D34" s="36">
        <v>145</v>
      </c>
      <c r="E34" s="43" t="s">
        <v>65</v>
      </c>
      <c r="F34" s="37">
        <v>-29.951690821256037</v>
      </c>
      <c r="G34" s="37">
        <v>18</v>
      </c>
      <c r="H34" s="37">
        <v>1</v>
      </c>
      <c r="I34" s="19">
        <f>D34/H34</f>
        <v>145</v>
      </c>
      <c r="J34" s="36">
        <v>315318</v>
      </c>
    </row>
    <row r="35" spans="1:10" s="32" customFormat="1" ht="12.75">
      <c r="A35" s="37">
        <v>85</v>
      </c>
      <c r="B35" s="18" t="s">
        <v>66</v>
      </c>
      <c r="C35" s="17" t="s">
        <v>67</v>
      </c>
      <c r="D35" s="36">
        <v>76</v>
      </c>
      <c r="E35" s="18" t="s">
        <v>25</v>
      </c>
      <c r="F35" s="37">
        <v>-90.69767441860466</v>
      </c>
      <c r="G35" s="37">
        <v>24</v>
      </c>
      <c r="H35" s="37">
        <v>1</v>
      </c>
      <c r="I35" s="19">
        <f>D35/H35</f>
        <v>76</v>
      </c>
      <c r="J35" s="36">
        <v>3161271.1085065347</v>
      </c>
    </row>
    <row r="36" spans="1:10" s="32" customFormat="1" ht="12.75">
      <c r="A36" s="37"/>
      <c r="B36" s="18"/>
      <c r="C36" s="45"/>
      <c r="D36" s="36"/>
      <c r="E36" s="46"/>
      <c r="F36" s="37"/>
      <c r="G36" s="37"/>
      <c r="H36" s="37"/>
      <c r="I36" s="19"/>
      <c r="J36" s="36"/>
    </row>
    <row r="37" spans="1:10" s="32" customFormat="1" ht="12.75">
      <c r="A37" s="37"/>
      <c r="B37" s="6" t="s">
        <v>68</v>
      </c>
      <c r="C37" s="39"/>
      <c r="D37" s="36"/>
      <c r="E37" s="47"/>
      <c r="F37" s="37"/>
      <c r="G37" s="37"/>
      <c r="H37" s="37"/>
      <c r="I37" s="19"/>
      <c r="J37" s="36"/>
    </row>
    <row r="38" spans="1:10" s="32" customFormat="1" ht="12.75">
      <c r="A38" s="37">
        <v>16</v>
      </c>
      <c r="B38" s="1" t="s">
        <v>69</v>
      </c>
      <c r="C38" s="40" t="s">
        <v>70</v>
      </c>
      <c r="D38" s="36">
        <v>143282</v>
      </c>
      <c r="E38" s="41" t="s">
        <v>71</v>
      </c>
      <c r="F38" s="42" t="s">
        <v>34</v>
      </c>
      <c r="G38" s="37">
        <v>1</v>
      </c>
      <c r="H38" s="37">
        <v>74</v>
      </c>
      <c r="I38" s="19">
        <f>D38/H38</f>
        <v>1936.2432432432433</v>
      </c>
      <c r="J38" s="36">
        <v>143282</v>
      </c>
    </row>
    <row r="39" spans="1:10" s="32" customFormat="1" ht="12.75">
      <c r="A39" s="37">
        <v>20</v>
      </c>
      <c r="B39" s="44" t="s">
        <v>72</v>
      </c>
      <c r="C39" s="40" t="s">
        <v>73</v>
      </c>
      <c r="D39" s="36">
        <v>106581.013297719</v>
      </c>
      <c r="E39" s="41" t="s">
        <v>74</v>
      </c>
      <c r="F39" s="42" t="s">
        <v>34</v>
      </c>
      <c r="G39" s="37">
        <v>1</v>
      </c>
      <c r="H39" s="37">
        <v>49</v>
      </c>
      <c r="I39" s="19">
        <f>D39/H39</f>
        <v>2175.122720361612</v>
      </c>
      <c r="J39" s="36">
        <v>106581.013297719</v>
      </c>
    </row>
    <row r="40" spans="1:10" s="32" customFormat="1" ht="12.75">
      <c r="A40" s="37">
        <v>25</v>
      </c>
      <c r="B40" s="48" t="s">
        <v>75</v>
      </c>
      <c r="C40" s="40" t="s">
        <v>76</v>
      </c>
      <c r="D40" s="36">
        <v>50716.45</v>
      </c>
      <c r="E40" s="41" t="s">
        <v>77</v>
      </c>
      <c r="F40" s="42" t="s">
        <v>34</v>
      </c>
      <c r="G40" s="37">
        <v>1</v>
      </c>
      <c r="H40" s="37">
        <v>2</v>
      </c>
      <c r="I40" s="19">
        <f>D40/H40</f>
        <v>25358.225</v>
      </c>
      <c r="J40" s="36">
        <v>50716.45</v>
      </c>
    </row>
    <row r="41" spans="1:10" s="32" customFormat="1" ht="12.75">
      <c r="A41" s="37">
        <v>28</v>
      </c>
      <c r="B41" s="44" t="s">
        <v>78</v>
      </c>
      <c r="C41" s="40" t="s">
        <v>79</v>
      </c>
      <c r="D41" s="36">
        <v>35404</v>
      </c>
      <c r="E41" s="41" t="s">
        <v>80</v>
      </c>
      <c r="F41" s="42" t="s">
        <v>34</v>
      </c>
      <c r="G41" s="37">
        <v>1</v>
      </c>
      <c r="H41" s="37">
        <v>24</v>
      </c>
      <c r="I41" s="19">
        <f>D41/H41</f>
        <v>1475.1666666666667</v>
      </c>
      <c r="J41" s="36">
        <v>35404</v>
      </c>
    </row>
    <row r="42" spans="1:10" s="32" customFormat="1" ht="12.75">
      <c r="A42" s="37">
        <v>29</v>
      </c>
      <c r="B42" s="1" t="s">
        <v>81</v>
      </c>
      <c r="C42" s="40" t="s">
        <v>82</v>
      </c>
      <c r="D42" s="36">
        <v>33289.3720168067</v>
      </c>
      <c r="E42" s="41" t="s">
        <v>83</v>
      </c>
      <c r="F42" s="42" t="s">
        <v>34</v>
      </c>
      <c r="G42" s="37">
        <v>1</v>
      </c>
      <c r="H42" s="37">
        <v>50</v>
      </c>
      <c r="I42" s="19">
        <f>D42/H42</f>
        <v>665.7874403361341</v>
      </c>
      <c r="J42" s="36">
        <v>33289.3720168067</v>
      </c>
    </row>
    <row r="43" spans="1:10" s="32" customFormat="1" ht="12.75">
      <c r="A43" s="37">
        <v>39</v>
      </c>
      <c r="B43" s="44" t="s">
        <v>84</v>
      </c>
      <c r="C43" s="40" t="s">
        <v>12</v>
      </c>
      <c r="D43" s="36">
        <v>9582.92677070828</v>
      </c>
      <c r="E43" s="41" t="s">
        <v>85</v>
      </c>
      <c r="F43" s="42" t="s">
        <v>34</v>
      </c>
      <c r="G43" s="37">
        <v>1</v>
      </c>
      <c r="H43" s="37">
        <v>3</v>
      </c>
      <c r="I43" s="19">
        <f>D43/H43</f>
        <v>3194.3089235694265</v>
      </c>
      <c r="J43" s="36">
        <v>9582.92677070828</v>
      </c>
    </row>
    <row r="44" spans="1:10" s="32" customFormat="1" ht="12.75">
      <c r="A44" s="37">
        <v>43</v>
      </c>
      <c r="B44" s="44" t="s">
        <v>86</v>
      </c>
      <c r="C44" s="40" t="s">
        <v>73</v>
      </c>
      <c r="D44" s="36">
        <v>7065.42</v>
      </c>
      <c r="E44" s="41" t="s">
        <v>87</v>
      </c>
      <c r="F44" s="42" t="s">
        <v>34</v>
      </c>
      <c r="G44" s="37">
        <v>1</v>
      </c>
      <c r="H44" s="37">
        <v>6</v>
      </c>
      <c r="I44" s="19">
        <f>D44/H44</f>
        <v>1177.57</v>
      </c>
      <c r="J44" s="36">
        <v>7065.42</v>
      </c>
    </row>
    <row r="45" spans="1:10" s="32" customFormat="1" ht="12.75">
      <c r="A45" s="37">
        <v>51</v>
      </c>
      <c r="B45" s="44" t="s">
        <v>88</v>
      </c>
      <c r="C45" s="40" t="s">
        <v>73</v>
      </c>
      <c r="D45" s="36">
        <v>2698.92</v>
      </c>
      <c r="E45" s="41" t="s">
        <v>89</v>
      </c>
      <c r="F45" s="42" t="s">
        <v>34</v>
      </c>
      <c r="G45" s="37">
        <v>1</v>
      </c>
      <c r="H45" s="37">
        <v>8</v>
      </c>
      <c r="I45" s="19">
        <f>D45/H45</f>
        <v>337.365</v>
      </c>
      <c r="J45" s="36">
        <v>2698.92</v>
      </c>
    </row>
    <row r="46" spans="1:10" s="32" customFormat="1" ht="12.75">
      <c r="A46" s="37">
        <v>86</v>
      </c>
      <c r="B46" s="48" t="s">
        <v>90</v>
      </c>
      <c r="C46" s="40" t="s">
        <v>12</v>
      </c>
      <c r="D46" s="36">
        <v>24</v>
      </c>
      <c r="E46" s="41" t="s">
        <v>21</v>
      </c>
      <c r="F46" s="42" t="s">
        <v>34</v>
      </c>
      <c r="G46" s="37">
        <v>1</v>
      </c>
      <c r="H46" s="37">
        <v>1</v>
      </c>
      <c r="I46" s="19">
        <f>D46/H46</f>
        <v>24</v>
      </c>
      <c r="J46" s="36">
        <v>24</v>
      </c>
    </row>
    <row r="48" spans="1:11" s="32" customFormat="1" ht="12.75">
      <c r="A48" s="49"/>
      <c r="B48" s="16"/>
      <c r="C48" s="50"/>
      <c r="D48" s="51"/>
      <c r="E48" s="52"/>
      <c r="F48" s="53"/>
      <c r="G48" s="53"/>
      <c r="H48" s="54"/>
      <c r="I48" s="55"/>
      <c r="J48" s="56"/>
      <c r="K48" s="57"/>
    </row>
    <row r="49" spans="1:11" ht="12.75">
      <c r="A49" s="58"/>
      <c r="B49" s="6" t="s">
        <v>91</v>
      </c>
      <c r="C49" s="59"/>
      <c r="D49" s="60"/>
      <c r="E49" s="61"/>
      <c r="F49" s="53"/>
      <c r="G49" s="53"/>
      <c r="H49" s="54"/>
      <c r="I49" s="55"/>
      <c r="J49" s="56"/>
      <c r="K49" s="57"/>
    </row>
    <row r="50" spans="1:11" ht="12.75">
      <c r="A50" s="49"/>
      <c r="B50" s="32" t="s">
        <v>92</v>
      </c>
      <c r="C50" s="62"/>
      <c r="D50" s="60"/>
      <c r="E50" s="61"/>
      <c r="F50" s="53"/>
      <c r="G50" s="53"/>
      <c r="H50" s="54"/>
      <c r="I50" s="55"/>
      <c r="J50" s="56"/>
      <c r="K50" s="57"/>
    </row>
    <row r="51" spans="1:11" ht="15.75">
      <c r="A51" s="63"/>
      <c r="B51" s="32"/>
      <c r="C51" s="62"/>
      <c r="D51" s="64"/>
      <c r="E51" s="65"/>
      <c r="F51" s="66"/>
      <c r="G51" s="66"/>
      <c r="H51" s="66"/>
      <c r="I51" s="55"/>
      <c r="J51" s="56"/>
      <c r="K51" s="57"/>
    </row>
    <row r="52" spans="1:11" ht="15.75">
      <c r="A52" s="63"/>
      <c r="B52" s="32" t="s">
        <v>93</v>
      </c>
      <c r="C52" s="62"/>
      <c r="D52" s="64"/>
      <c r="E52" s="65"/>
      <c r="F52" s="66"/>
      <c r="G52" s="66"/>
      <c r="H52" s="66"/>
      <c r="I52" s="55"/>
      <c r="J52" s="56"/>
      <c r="K52" s="57"/>
    </row>
    <row r="53" spans="1:11" ht="12.75">
      <c r="A53" s="63"/>
      <c r="B53" s="32"/>
      <c r="C53" s="62"/>
      <c r="D53" s="51"/>
      <c r="E53" s="63"/>
      <c r="F53" s="53"/>
      <c r="G53" s="53"/>
      <c r="H53" s="54"/>
      <c r="I53" s="55"/>
      <c r="J53" s="56"/>
      <c r="K53" s="57"/>
    </row>
    <row r="54" spans="1:11" ht="12.75">
      <c r="A54" s="63"/>
      <c r="B54" s="32" t="s">
        <v>94</v>
      </c>
      <c r="C54" s="67"/>
      <c r="D54" s="60"/>
      <c r="E54" s="61"/>
      <c r="F54" s="53"/>
      <c r="G54" s="53"/>
      <c r="H54" s="54"/>
      <c r="I54" s="55"/>
      <c r="J54" s="56"/>
      <c r="K54" s="57"/>
    </row>
    <row r="55" spans="1:11" ht="12.75">
      <c r="A55" s="52"/>
      <c r="B55" s="32"/>
      <c r="C55" s="67"/>
      <c r="D55" s="60"/>
      <c r="E55" s="61"/>
      <c r="F55" s="53"/>
      <c r="G55" s="53"/>
      <c r="H55" s="54"/>
      <c r="I55" s="55"/>
      <c r="J55" s="56"/>
      <c r="K55" s="57"/>
    </row>
    <row r="56" spans="1:11" ht="12.75">
      <c r="A56" s="52"/>
      <c r="B56" s="32" t="s">
        <v>95</v>
      </c>
      <c r="C56" s="63"/>
      <c r="D56" s="60"/>
      <c r="E56" s="61"/>
      <c r="F56" s="53"/>
      <c r="G56" s="53"/>
      <c r="H56" s="68"/>
      <c r="I56" s="69"/>
      <c r="J56" s="70"/>
      <c r="K56" s="71"/>
    </row>
    <row r="57" spans="1:11" ht="12.75">
      <c r="A57" s="63"/>
      <c r="B57" s="32"/>
      <c r="C57" s="67"/>
      <c r="D57" s="60"/>
      <c r="E57" s="61"/>
      <c r="F57" s="53"/>
      <c r="G57" s="53"/>
      <c r="H57" s="68"/>
      <c r="I57" s="69"/>
      <c r="J57" s="70"/>
      <c r="K57" s="71"/>
    </row>
    <row r="58" spans="1:11" ht="12.75">
      <c r="A58" s="63"/>
      <c r="B58" s="32" t="s">
        <v>96</v>
      </c>
      <c r="C58" s="52"/>
      <c r="D58" s="51"/>
      <c r="E58" s="52"/>
      <c r="F58" s="53"/>
      <c r="G58" s="53"/>
      <c r="H58" s="68"/>
      <c r="I58" s="69"/>
      <c r="J58" s="70"/>
      <c r="K58" s="71"/>
    </row>
    <row r="59" spans="1:11" ht="12.75">
      <c r="A59" s="63"/>
      <c r="B59" s="72"/>
      <c r="C59" s="52"/>
      <c r="D59" s="51"/>
      <c r="E59" s="52"/>
      <c r="F59" s="53"/>
      <c r="G59" s="53"/>
      <c r="H59" s="68"/>
      <c r="I59" s="69"/>
      <c r="J59" s="70"/>
      <c r="K59" s="71"/>
    </row>
    <row r="60" spans="1:11" ht="12.75">
      <c r="A60" s="63"/>
      <c r="B60" s="1" t="s">
        <v>97</v>
      </c>
      <c r="C60" s="52"/>
      <c r="D60" s="51"/>
      <c r="E60" s="52"/>
      <c r="F60" s="53"/>
      <c r="G60" s="53"/>
      <c r="H60" s="68"/>
      <c r="I60" s="69"/>
      <c r="J60" s="70"/>
      <c r="K60" s="71"/>
    </row>
    <row r="61" spans="1:11" ht="12.75">
      <c r="A61" s="63"/>
      <c r="B61" s="72" t="s">
        <v>98</v>
      </c>
      <c r="C61" s="52"/>
      <c r="D61" s="51"/>
      <c r="E61" s="52"/>
      <c r="F61" s="53"/>
      <c r="G61" s="53"/>
      <c r="H61" s="68"/>
      <c r="I61" s="69"/>
      <c r="J61" s="70"/>
      <c r="K61" s="71"/>
    </row>
    <row r="62" spans="1:11" ht="12.75">
      <c r="A62" s="63"/>
      <c r="C62" s="52"/>
      <c r="D62" s="51"/>
      <c r="E62" s="52"/>
      <c r="F62" s="53"/>
      <c r="G62" s="53"/>
      <c r="H62" s="68"/>
      <c r="I62" s="69"/>
      <c r="J62" s="70"/>
      <c r="K62" s="71"/>
    </row>
    <row r="63" spans="1:11" ht="12.75">
      <c r="A63" s="63"/>
      <c r="B63" s="16"/>
      <c r="C63" s="62"/>
      <c r="D63" s="73"/>
      <c r="E63" s="52"/>
      <c r="F63" s="53"/>
      <c r="G63" s="74"/>
      <c r="H63" s="74"/>
      <c r="I63" s="51"/>
      <c r="J63" s="51"/>
      <c r="K63" s="16"/>
    </row>
    <row r="64" spans="1:11" ht="12.75">
      <c r="A64" s="63"/>
      <c r="B64" s="6" t="s">
        <v>99</v>
      </c>
      <c r="C64" s="52"/>
      <c r="E64" s="52"/>
      <c r="F64" s="53"/>
      <c r="G64" s="53"/>
      <c r="H64" s="74"/>
      <c r="I64" s="51"/>
      <c r="J64" s="51"/>
      <c r="K64" s="16"/>
    </row>
    <row r="65" spans="1:9" s="1" customFormat="1" ht="12.75">
      <c r="A65" s="63"/>
      <c r="B65" s="1" t="s">
        <v>100</v>
      </c>
      <c r="C65" s="40" t="s">
        <v>70</v>
      </c>
      <c r="D65" s="75" t="s">
        <v>71</v>
      </c>
      <c r="E65" s="53"/>
      <c r="F65" s="74"/>
      <c r="G65" s="74"/>
      <c r="H65" s="51"/>
      <c r="I65" s="51"/>
    </row>
    <row r="66" spans="1:10" ht="12.75">
      <c r="A66" s="63"/>
      <c r="B66" s="1" t="s">
        <v>101</v>
      </c>
      <c r="C66" s="40" t="s">
        <v>12</v>
      </c>
      <c r="D66" s="75" t="s">
        <v>25</v>
      </c>
      <c r="E66" s="41"/>
      <c r="F66" s="53"/>
      <c r="G66" s="74"/>
      <c r="H66" s="74"/>
      <c r="I66" s="51"/>
      <c r="J66" s="51"/>
    </row>
    <row r="67" spans="1:10" ht="12.75">
      <c r="A67" s="63"/>
      <c r="B67" s="76" t="s">
        <v>50</v>
      </c>
      <c r="C67" s="40" t="s">
        <v>102</v>
      </c>
      <c r="D67" s="75" t="s">
        <v>15</v>
      </c>
      <c r="E67" s="41"/>
      <c r="F67" s="53"/>
      <c r="G67" s="74"/>
      <c r="H67" s="74"/>
      <c r="I67" s="51"/>
      <c r="J67" s="51"/>
    </row>
    <row r="68" spans="1:10" ht="12.75">
      <c r="A68" s="63"/>
      <c r="B68" s="76" t="s">
        <v>103</v>
      </c>
      <c r="C68" s="40" t="s">
        <v>31</v>
      </c>
      <c r="D68" s="75" t="s">
        <v>21</v>
      </c>
      <c r="E68" s="41"/>
      <c r="F68" s="53"/>
      <c r="G68" s="74"/>
      <c r="H68" s="74"/>
      <c r="I68" s="51"/>
      <c r="J68" s="51"/>
    </row>
    <row r="69" spans="1:10" ht="12.75">
      <c r="A69" s="63"/>
      <c r="B69" s="76" t="s">
        <v>104</v>
      </c>
      <c r="C69" s="40" t="s">
        <v>12</v>
      </c>
      <c r="D69" s="75" t="s">
        <v>23</v>
      </c>
      <c r="E69" s="41"/>
      <c r="F69" s="53"/>
      <c r="G69" s="74"/>
      <c r="H69" s="74"/>
      <c r="I69" s="51"/>
      <c r="J69" s="51"/>
    </row>
    <row r="70" spans="1:10" ht="12.75">
      <c r="A70" s="63"/>
      <c r="B70" s="76" t="s">
        <v>105</v>
      </c>
      <c r="C70" s="40" t="s">
        <v>106</v>
      </c>
      <c r="D70" s="75" t="s">
        <v>13</v>
      </c>
      <c r="E70" s="41"/>
      <c r="F70" s="53"/>
      <c r="G70" s="74"/>
      <c r="H70" s="74"/>
      <c r="I70" s="51"/>
      <c r="J70" s="51"/>
    </row>
    <row r="71" spans="1:10" ht="12.75">
      <c r="A71" s="63"/>
      <c r="B71" s="76" t="s">
        <v>107</v>
      </c>
      <c r="C71" s="40" t="s">
        <v>38</v>
      </c>
      <c r="D71" s="75" t="s">
        <v>108</v>
      </c>
      <c r="E71" s="41"/>
      <c r="F71" s="53"/>
      <c r="G71" s="74"/>
      <c r="H71" s="74"/>
      <c r="I71" s="51"/>
      <c r="J71" s="51"/>
    </row>
    <row r="72" spans="1:10" ht="12.75">
      <c r="A72" s="63"/>
      <c r="B72" s="76" t="s">
        <v>109</v>
      </c>
      <c r="C72" s="40" t="s">
        <v>110</v>
      </c>
      <c r="D72" s="75" t="s">
        <v>111</v>
      </c>
      <c r="E72" s="41"/>
      <c r="F72" s="53"/>
      <c r="G72" s="74"/>
      <c r="H72" s="74"/>
      <c r="I72" s="51"/>
      <c r="J72" s="51"/>
    </row>
    <row r="73" spans="1:10" ht="12.75">
      <c r="A73" s="63"/>
      <c r="B73" s="76" t="s">
        <v>112</v>
      </c>
      <c r="C73" s="40" t="s">
        <v>73</v>
      </c>
      <c r="D73" s="75" t="s">
        <v>113</v>
      </c>
      <c r="E73" s="41"/>
      <c r="F73" s="53"/>
      <c r="G73" s="74"/>
      <c r="H73" s="74"/>
      <c r="I73" s="51"/>
      <c r="J73" s="51"/>
    </row>
    <row r="74" spans="1:10" ht="12.75">
      <c r="A74" s="63"/>
      <c r="B74" s="1" t="s">
        <v>114</v>
      </c>
      <c r="C74" s="40" t="s">
        <v>12</v>
      </c>
      <c r="D74" s="75" t="s">
        <v>85</v>
      </c>
      <c r="F74" s="53"/>
      <c r="G74" s="74"/>
      <c r="H74" s="74"/>
      <c r="I74" s="51"/>
      <c r="J74" s="51"/>
    </row>
    <row r="75" spans="1:10" ht="12.75">
      <c r="A75" s="63"/>
      <c r="B75" s="1" t="s">
        <v>115</v>
      </c>
      <c r="C75" s="7" t="s">
        <v>12</v>
      </c>
      <c r="D75" s="75" t="s">
        <v>116</v>
      </c>
      <c r="E75" s="63"/>
      <c r="F75" s="53"/>
      <c r="G75" s="74"/>
      <c r="H75" s="74"/>
      <c r="I75" s="51"/>
      <c r="J75" s="51"/>
    </row>
    <row r="76" spans="2:5" ht="12.75">
      <c r="B76" s="77" t="s">
        <v>117</v>
      </c>
      <c r="C76" s="7" t="s">
        <v>73</v>
      </c>
      <c r="D76" s="75" t="s">
        <v>118</v>
      </c>
      <c r="E76" s="63"/>
    </row>
    <row r="77" spans="2:5" ht="12.75">
      <c r="B77" s="1" t="s">
        <v>119</v>
      </c>
      <c r="C77" s="7" t="s">
        <v>73</v>
      </c>
      <c r="D77" s="75" t="s">
        <v>120</v>
      </c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Tosta RSU</dc:creator>
  <cp:keywords/>
  <dc:description/>
  <cp:lastModifiedBy>MAINEN</cp:lastModifiedBy>
  <dcterms:created xsi:type="dcterms:W3CDTF">2014-01-03T11:49:52Z</dcterms:created>
  <dcterms:modified xsi:type="dcterms:W3CDTF">2014-02-25T15:00:24Z</dcterms:modified>
  <cp:category/>
  <cp:version/>
  <cp:contentType/>
  <cp:contentStatus/>
</cp:coreProperties>
</file>