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5540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<sst xmlns="http://schemas.openxmlformats.org/spreadsheetml/2006/main" count="179" uniqueCount="119">
  <si>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</si>
  <si>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</si>
  <si>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</si>
  <si>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</si>
  <si>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</si>
  <si>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</si>
  <si>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</si>
  <si>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</si>
  <si>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</si>
  <si>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</si>
  <si>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</si>
  <si>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</si>
  <si>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</si>
  <si>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</si>
  <si>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</si>
  <si>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</si>
  <si>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</si>
  <si>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</si>
  <si>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</si>
  <si>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</si>
  <si>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</si>
  <si>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</si>
  <si>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Vertigo</t>
  </si>
  <si>
    <t>Paramount</t>
  </si>
  <si>
    <t>Metrodome</t>
  </si>
  <si>
    <t>UK/Ire</t>
  </si>
  <si>
    <t>All Stars</t>
  </si>
  <si>
    <t>Chimpanzee</t>
  </si>
  <si>
    <t>UK/Tanzania/USA</t>
  </si>
  <si>
    <t>UK/Ger</t>
  </si>
  <si>
    <t>Other Openers</t>
  </si>
  <si>
    <t>USA/Can</t>
  </si>
  <si>
    <t>Soda</t>
  </si>
  <si>
    <t>Citadel</t>
  </si>
  <si>
    <t>Spike Island</t>
  </si>
  <si>
    <t>World War Z</t>
  </si>
  <si>
    <t>Picturehouse Entertainment</t>
  </si>
  <si>
    <t>Fast &amp; Furious 6</t>
  </si>
  <si>
    <t>Man of Steel</t>
  </si>
  <si>
    <t>Despicable Me 2</t>
  </si>
  <si>
    <t>Hummingbird</t>
  </si>
  <si>
    <t>Comments on this week's top 15 results</t>
  </si>
  <si>
    <t>Summer in February</t>
  </si>
  <si>
    <t>Lionsgate</t>
  </si>
  <si>
    <t>Picture House Entertainment</t>
  </si>
  <si>
    <t>USA/Fra</t>
  </si>
  <si>
    <t>The Internship</t>
  </si>
  <si>
    <t>Pussy Riot: A Punk Prayer</t>
  </si>
  <si>
    <t>Independent Distribution</t>
  </si>
  <si>
    <t>UK/Rus</t>
  </si>
  <si>
    <t>Trap for Cinderella</t>
  </si>
  <si>
    <t>Monsters University</t>
  </si>
  <si>
    <t>Pacific Rim</t>
  </si>
  <si>
    <t>UK* films in top 15: 2</t>
  </si>
  <si>
    <t>The Frozen Ground</t>
  </si>
  <si>
    <t>Wadjda</t>
  </si>
  <si>
    <t>The World's End</t>
  </si>
  <si>
    <t>Park Circus</t>
  </si>
  <si>
    <t>Saudi Arabia/Ger</t>
  </si>
  <si>
    <t>Curzon</t>
  </si>
  <si>
    <t>The weekend gross for:</t>
  </si>
  <si>
    <t>This is the End</t>
  </si>
  <si>
    <t>Days of Grace</t>
  </si>
  <si>
    <t>The Wolverine</t>
  </si>
  <si>
    <t>Frances Ha</t>
  </si>
  <si>
    <t>Best of Luck</t>
  </si>
  <si>
    <t>Urban Vibez</t>
  </si>
  <si>
    <t>Eros</t>
  </si>
  <si>
    <t>Blackfish</t>
  </si>
  <si>
    <t>Dogwoof</t>
  </si>
  <si>
    <t>Pattathu Yaanai</t>
  </si>
  <si>
    <t>Ayngaran</t>
  </si>
  <si>
    <t>Mex/Fra</t>
  </si>
  <si>
    <t>Ind/Can</t>
  </si>
  <si>
    <t>Weekend 26 July -  28 July 2013 UK box office</t>
  </si>
  <si>
    <t>Fox</t>
  </si>
  <si>
    <t>eOne</t>
  </si>
  <si>
    <t>Koch</t>
  </si>
  <si>
    <t>Sony</t>
  </si>
  <si>
    <t>The Croods</t>
  </si>
  <si>
    <t xml:space="preserve"> - </t>
  </si>
  <si>
    <t>Jack the Giant Slayer</t>
  </si>
  <si>
    <t>Byzantium</t>
  </si>
  <si>
    <t>Rolling 52 week ranking: 23rd</t>
  </si>
  <si>
    <t>StudioCanel</t>
  </si>
  <si>
    <t>Qube</t>
  </si>
  <si>
    <t>Bajate Raho</t>
  </si>
  <si>
    <t>Fra/Sui</t>
  </si>
  <si>
    <t>Sonna Puriyathu</t>
  </si>
  <si>
    <t>Against last weekend: 38%</t>
  </si>
  <si>
    <t xml:space="preserve">Against last year: 12% </t>
  </si>
  <si>
    <t>UK* share of top 15 gross: 12.7%</t>
  </si>
  <si>
    <t>,</t>
  </si>
  <si>
    <r>
      <rPr>
        <i/>
        <sz val="10"/>
        <rFont val="Arial"/>
        <family val="2"/>
      </rPr>
      <t xml:space="preserve">The Wolverine </t>
    </r>
    <r>
      <rPr>
        <sz val="10"/>
        <rFont val="Arial"/>
        <family val="2"/>
      </rPr>
      <t>includes £939,117 from 486 previews</t>
    </r>
  </si>
  <si>
    <r>
      <t xml:space="preserve">France Ha </t>
    </r>
    <r>
      <rPr>
        <sz val="10"/>
        <rFont val="Arial"/>
        <family val="2"/>
      </rPr>
      <t>includes £3,620 from 4 previews</t>
    </r>
  </si>
  <si>
    <t>Viramundo: A Musical Journey with Gilberto Gil</t>
  </si>
  <si>
    <t>Dial M for Murder (Re: 2013)</t>
  </si>
  <si>
    <t>Grown Ups 2</t>
  </si>
  <si>
    <t>Heaven's Gate (Re: 2013)</t>
  </si>
  <si>
    <t>Naughty Jatts</t>
  </si>
  <si>
    <t>Only God Forgives</t>
  </si>
  <si>
    <t>Paradise: Hope</t>
  </si>
  <si>
    <t>Red 2</t>
  </si>
  <si>
    <t>Ball Park</t>
  </si>
  <si>
    <t>Jpn</t>
  </si>
  <si>
    <t>Can</t>
  </si>
  <si>
    <t>Fra/USA/Swe/Thailand</t>
  </si>
  <si>
    <t>Aut/Fra/Ger</t>
  </si>
  <si>
    <t>USA/Fra/Can</t>
  </si>
  <si>
    <t>Now you see me</t>
  </si>
  <si>
    <t>A Field in England</t>
  </si>
  <si>
    <t>The East</t>
  </si>
  <si>
    <t>The Stone Roses: Made of Stone</t>
  </si>
  <si>
    <t>The Conjuring</t>
  </si>
  <si>
    <t>The Heat</t>
  </si>
  <si>
    <t>My Father and the Man in Black</t>
  </si>
  <si>
    <t>The Smurfs 2</t>
  </si>
  <si>
    <t>Openers next week - 02 August 2013</t>
  </si>
  <si>
    <t>From up on Poppy Hill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</si>
</sst>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wrapText="1"/>
    </xf>
    <xf numFmtId="183" fontId="0" fillId="0" borderId="0" xfId="49" applyNumberFormat="1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185" applyFont="1">
      <alignment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7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49" applyNumberFormat="1" applyFont="1" applyAlignment="1">
      <alignment wrapText="1"/>
    </xf>
    <xf numFmtId="1" fontId="1" fillId="0" borderId="0" xfId="244" applyNumberFormat="1" applyFont="1" applyAlignment="1">
      <alignment wrapText="1"/>
    </xf>
    <xf numFmtId="1" fontId="0" fillId="0" borderId="0" xfId="244" applyNumberFormat="1" applyFont="1" applyAlignment="1">
      <alignment/>
    </xf>
    <xf numFmtId="175" fontId="1" fillId="0" borderId="0" xfId="0" applyNumberFormat="1" applyFont="1" applyAlignment="1">
      <alignment wrapText="1"/>
    </xf>
    <xf numFmtId="175" fontId="3" fillId="0" borderId="0" xfId="0" applyNumberFormat="1" applyFont="1" applyFill="1" applyAlignment="1">
      <alignment horizontal="left" indent="1" shrinkToFit="1"/>
    </xf>
    <xf numFmtId="175" fontId="2" fillId="33" borderId="0" xfId="0" applyNumberFormat="1" applyFont="1" applyFill="1" applyAlignment="1">
      <alignment horizontal="center" wrapText="1"/>
    </xf>
    <xf numFmtId="175" fontId="0" fillId="0" borderId="0" xfId="48" applyNumberFormat="1" applyFont="1" applyAlignment="1">
      <alignment/>
    </xf>
    <xf numFmtId="175" fontId="1" fillId="0" borderId="0" xfId="49" applyNumberFormat="1" applyFont="1" applyAlignment="1">
      <alignment wrapText="1"/>
    </xf>
    <xf numFmtId="1" fontId="0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9" fontId="5" fillId="0" borderId="0" xfId="238" applyFont="1" applyAlignment="1">
      <alignment horizontal="center"/>
    </xf>
    <xf numFmtId="0" fontId="5" fillId="0" borderId="0" xfId="0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0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5" fontId="0" fillId="0" borderId="0" xfId="0" applyNumberFormat="1" applyFont="1" applyAlignment="1">
      <alignment horizontal="center"/>
    </xf>
    <xf numFmtId="9" fontId="0" fillId="0" borderId="0" xfId="238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5" fontId="4" fillId="0" borderId="0" xfId="0" applyNumberFormat="1" applyFont="1" applyAlignment="1">
      <alignment horizontal="center"/>
    </xf>
    <xf numFmtId="9" fontId="4" fillId="0" borderId="0" xfId="238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0" xfId="0" applyNumberFormat="1" applyFont="1" applyAlignment="1" quotePrefix="1">
      <alignment horizontal="center"/>
    </xf>
    <xf numFmtId="9" fontId="4" fillId="0" borderId="0" xfId="238" applyFont="1" applyBorder="1" applyAlignment="1">
      <alignment horizontal="center"/>
    </xf>
    <xf numFmtId="5" fontId="6" fillId="0" borderId="0" xfId="0" applyNumberFormat="1" applyFont="1" applyFill="1" applyAlignment="1">
      <alignment/>
    </xf>
    <xf numFmtId="5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6" fillId="0" borderId="0" xfId="238" applyFont="1" applyAlignment="1">
      <alignment horizontal="center"/>
    </xf>
    <xf numFmtId="5" fontId="6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7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175" fontId="0" fillId="0" borderId="0" xfId="48" applyNumberFormat="1" applyFon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Fill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Fill="1" applyAlignment="1">
      <alignment/>
    </xf>
    <xf numFmtId="195" fontId="0" fillId="0" borderId="0" xfId="0" applyNumberFormat="1" applyFont="1" applyAlignment="1">
      <alignment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6.8515625" style="10" customWidth="1"/>
    <col min="2" max="2" width="54.8515625" style="10" customWidth="1"/>
    <col min="3" max="3" width="26.421875" style="11" customWidth="1"/>
    <col min="4" max="4" width="24.57421875" style="36" customWidth="1"/>
    <col min="5" max="5" width="25.140625" style="10" customWidth="1"/>
    <col min="6" max="8" width="12.00390625" style="20" customWidth="1"/>
    <col min="9" max="9" width="11.28125" style="29" customWidth="1"/>
    <col min="10" max="10" width="15.140625" style="29" customWidth="1"/>
    <col min="11" max="11" width="9.140625" style="10" customWidth="1"/>
    <col min="12" max="12" width="9.57421875" style="10" bestFit="1" customWidth="1"/>
    <col min="13" max="13" width="9.140625" style="10" customWidth="1"/>
    <col min="14" max="14" width="12.421875" style="10" bestFit="1" customWidth="1"/>
    <col min="15" max="16" width="9.140625" style="10" customWidth="1"/>
    <col min="17" max="17" width="25.140625" style="10" bestFit="1" customWidth="1"/>
    <col min="18" max="18" width="15.28125" style="10" bestFit="1" customWidth="1"/>
    <col min="19" max="19" width="11.421875" style="10" bestFit="1" customWidth="1"/>
    <col min="20" max="23" width="9.140625" style="10" customWidth="1"/>
    <col min="24" max="25" width="13.7109375" style="10" bestFit="1" customWidth="1"/>
    <col min="26" max="16384" width="9.140625" style="10" customWidth="1"/>
  </cols>
  <sheetData>
    <row r="1" spans="2:3" ht="12.75">
      <c r="B1" s="46" t="s">
        <v>74</v>
      </c>
      <c r="C1" s="12"/>
    </row>
    <row r="2" spans="1:25" ht="39">
      <c r="A2" s="13" t="s">
        <v>0</v>
      </c>
      <c r="B2" s="13" t="s">
        <v>1</v>
      </c>
      <c r="C2" s="14" t="s">
        <v>2</v>
      </c>
      <c r="D2" s="37" t="s">
        <v>3</v>
      </c>
      <c r="E2" s="13" t="s">
        <v>4</v>
      </c>
      <c r="F2" s="23" t="s">
        <v>5</v>
      </c>
      <c r="G2" s="23" t="s">
        <v>6</v>
      </c>
      <c r="H2" s="23" t="s">
        <v>7</v>
      </c>
      <c r="I2" s="52" t="s">
        <v>8</v>
      </c>
      <c r="J2" s="52" t="s">
        <v>9</v>
      </c>
      <c r="M2" s="56"/>
      <c r="N2" s="57"/>
      <c r="O2" s="56"/>
      <c r="P2" s="56"/>
      <c r="Q2" s="57"/>
      <c r="R2" s="56"/>
      <c r="T2" s="56"/>
      <c r="U2" s="58"/>
      <c r="V2" s="56"/>
      <c r="X2" s="56"/>
      <c r="Y2" s="56"/>
    </row>
    <row r="3" spans="1:26" ht="12.75" customHeight="1">
      <c r="A3" s="90">
        <v>1</v>
      </c>
      <c r="B3" s="90" t="s">
        <v>63</v>
      </c>
      <c r="C3" s="91" t="s">
        <v>10</v>
      </c>
      <c r="D3" s="92">
        <v>4694092</v>
      </c>
      <c r="E3" s="93" t="s">
        <v>75</v>
      </c>
      <c r="F3" s="99" t="s">
        <v>21</v>
      </c>
      <c r="G3" s="94">
        <v>1</v>
      </c>
      <c r="H3" s="94">
        <v>522</v>
      </c>
      <c r="I3" s="95">
        <f>D3/H3</f>
        <v>8992.513409961686</v>
      </c>
      <c r="J3" s="92">
        <v>4694092</v>
      </c>
      <c r="M3" s="56"/>
      <c r="N3" s="57"/>
      <c r="O3" s="56"/>
      <c r="P3" s="56"/>
      <c r="Q3" s="57"/>
      <c r="T3" s="56"/>
      <c r="U3" s="56"/>
      <c r="V3" s="58"/>
      <c r="W3" s="56"/>
      <c r="X3" s="56"/>
      <c r="Y3" s="59"/>
      <c r="Z3" s="56"/>
    </row>
    <row r="4" spans="1:26" ht="12.75" customHeight="1">
      <c r="A4" s="90">
        <v>2</v>
      </c>
      <c r="B4" s="96" t="s">
        <v>51</v>
      </c>
      <c r="C4" s="91" t="s">
        <v>10</v>
      </c>
      <c r="D4" s="92">
        <v>3114562</v>
      </c>
      <c r="E4" s="93" t="s">
        <v>20</v>
      </c>
      <c r="F4" s="100">
        <v>11.427046342281905</v>
      </c>
      <c r="G4" s="94">
        <v>3</v>
      </c>
      <c r="H4" s="94">
        <v>563</v>
      </c>
      <c r="I4" s="95">
        <f aca="true" t="shared" si="0" ref="I4:I17">D4/H4</f>
        <v>5532.081705150977</v>
      </c>
      <c r="J4" s="92">
        <v>15453747</v>
      </c>
      <c r="M4" s="56"/>
      <c r="N4" s="56"/>
      <c r="O4" s="56"/>
      <c r="P4" s="56"/>
      <c r="Q4" s="57"/>
      <c r="T4" s="56"/>
      <c r="U4" s="56"/>
      <c r="V4" s="58"/>
      <c r="W4" s="56"/>
      <c r="X4" s="56"/>
      <c r="Y4" s="59"/>
      <c r="Z4" s="56"/>
    </row>
    <row r="5" spans="1:26" ht="12.75" customHeight="1">
      <c r="A5" s="90">
        <v>3</v>
      </c>
      <c r="B5" s="90" t="s">
        <v>39</v>
      </c>
      <c r="C5" s="91" t="s">
        <v>10</v>
      </c>
      <c r="D5" s="92">
        <v>2085392</v>
      </c>
      <c r="E5" s="93" t="s">
        <v>15</v>
      </c>
      <c r="F5" s="100">
        <v>12.47717169581534</v>
      </c>
      <c r="G5" s="94">
        <v>5</v>
      </c>
      <c r="H5" s="94">
        <v>560</v>
      </c>
      <c r="I5" s="95">
        <f t="shared" si="0"/>
        <v>3723.9142857142856</v>
      </c>
      <c r="J5" s="92">
        <v>34676246</v>
      </c>
      <c r="M5" s="56"/>
      <c r="N5" s="56"/>
      <c r="O5" s="56"/>
      <c r="P5" s="56"/>
      <c r="Q5" s="57"/>
      <c r="T5" s="56"/>
      <c r="U5" s="56"/>
      <c r="V5" s="58"/>
      <c r="W5" s="56"/>
      <c r="X5" s="56"/>
      <c r="Y5" s="60"/>
      <c r="Z5" s="56"/>
    </row>
    <row r="6" spans="1:26" ht="12.75" customHeight="1">
      <c r="A6" s="90">
        <v>4</v>
      </c>
      <c r="B6" s="90" t="s">
        <v>56</v>
      </c>
      <c r="C6" s="91" t="s">
        <v>16</v>
      </c>
      <c r="D6" s="92">
        <v>1435469</v>
      </c>
      <c r="E6" s="93" t="s">
        <v>15</v>
      </c>
      <c r="F6" s="100">
        <v>-32.50543541634537</v>
      </c>
      <c r="G6" s="94">
        <v>2</v>
      </c>
      <c r="H6" s="94">
        <v>548</v>
      </c>
      <c r="I6" s="95">
        <f t="shared" si="0"/>
        <v>2619.46897810219</v>
      </c>
      <c r="J6" s="92">
        <v>5438289</v>
      </c>
      <c r="M6" s="56"/>
      <c r="N6" s="57"/>
      <c r="O6" s="56"/>
      <c r="P6" s="61"/>
      <c r="Q6" s="57"/>
      <c r="T6" s="56"/>
      <c r="U6" s="56"/>
      <c r="V6" s="58"/>
      <c r="W6" s="56"/>
      <c r="X6" s="61"/>
      <c r="Y6" s="62"/>
      <c r="Z6" s="61"/>
    </row>
    <row r="7" spans="1:26" ht="12.75" customHeight="1">
      <c r="A7" s="90">
        <v>5</v>
      </c>
      <c r="B7" s="90" t="s">
        <v>109</v>
      </c>
      <c r="C7" s="91" t="s">
        <v>45</v>
      </c>
      <c r="D7" s="92">
        <v>880783</v>
      </c>
      <c r="E7" s="93" t="s">
        <v>76</v>
      </c>
      <c r="F7" s="100">
        <v>-4.581642878422663</v>
      </c>
      <c r="G7" s="94">
        <v>4</v>
      </c>
      <c r="H7" s="94">
        <v>397</v>
      </c>
      <c r="I7" s="95">
        <f t="shared" si="0"/>
        <v>2218.596977329975</v>
      </c>
      <c r="J7" s="92">
        <v>9064766</v>
      </c>
      <c r="L7" s="103"/>
      <c r="M7" s="63"/>
      <c r="N7" s="64"/>
      <c r="O7" s="65"/>
      <c r="P7" s="85"/>
      <c r="Q7"/>
      <c r="T7" s="63"/>
      <c r="U7" s="63"/>
      <c r="V7" s="66"/>
      <c r="W7" s="67"/>
      <c r="X7" s="66"/>
      <c r="Y7" s="64"/>
      <c r="Z7" s="68"/>
    </row>
    <row r="8" spans="1:26" ht="12.75" customHeight="1">
      <c r="A8" s="90">
        <v>6</v>
      </c>
      <c r="B8" s="90" t="s">
        <v>52</v>
      </c>
      <c r="C8" s="91" t="s">
        <v>10</v>
      </c>
      <c r="D8" s="92">
        <v>732249</v>
      </c>
      <c r="E8" s="93" t="s">
        <v>17</v>
      </c>
      <c r="F8" s="100">
        <v>-45.13081700306324</v>
      </c>
      <c r="G8" s="94">
        <v>3</v>
      </c>
      <c r="H8" s="94">
        <v>442</v>
      </c>
      <c r="I8" s="95">
        <f t="shared" si="0"/>
        <v>1656.6719457013576</v>
      </c>
      <c r="J8" s="92">
        <v>7053651</v>
      </c>
      <c r="M8" s="63"/>
      <c r="N8" s="64"/>
      <c r="O8" s="69"/>
      <c r="P8" s="86"/>
      <c r="Q8"/>
      <c r="T8" s="63"/>
      <c r="U8" s="63"/>
      <c r="V8" s="70"/>
      <c r="W8" s="67"/>
      <c r="X8" s="70"/>
      <c r="Y8" s="64"/>
      <c r="Z8" s="68"/>
    </row>
    <row r="9" spans="1:26" ht="12.75" customHeight="1">
      <c r="A9" s="90">
        <v>7</v>
      </c>
      <c r="B9" s="90" t="s">
        <v>46</v>
      </c>
      <c r="C9" s="91" t="s">
        <v>10</v>
      </c>
      <c r="D9" s="92">
        <v>174945</v>
      </c>
      <c r="E9" s="93" t="s">
        <v>75</v>
      </c>
      <c r="F9" s="100">
        <v>-23</v>
      </c>
      <c r="G9" s="94">
        <v>4</v>
      </c>
      <c r="H9" s="94">
        <v>140</v>
      </c>
      <c r="I9" s="95">
        <f t="shared" si="0"/>
        <v>1249.607142857143</v>
      </c>
      <c r="J9" s="92">
        <v>3258226</v>
      </c>
      <c r="M9" s="63"/>
      <c r="N9" s="64"/>
      <c r="O9" s="71"/>
      <c r="P9" s="85"/>
      <c r="Q9"/>
      <c r="T9" s="63"/>
      <c r="U9" s="63"/>
      <c r="V9" s="66"/>
      <c r="W9" s="67"/>
      <c r="X9" s="66"/>
      <c r="Y9" s="64"/>
      <c r="Z9" s="68"/>
    </row>
    <row r="10" spans="1:26" ht="12.75" customHeight="1">
      <c r="A10" s="90">
        <v>8</v>
      </c>
      <c r="B10" s="90" t="s">
        <v>35</v>
      </c>
      <c r="C10" s="91" t="s">
        <v>16</v>
      </c>
      <c r="D10" s="92">
        <v>168060</v>
      </c>
      <c r="E10" s="93" t="s">
        <v>23</v>
      </c>
      <c r="F10" s="100">
        <v>-30.770561629276894</v>
      </c>
      <c r="G10" s="94">
        <v>6</v>
      </c>
      <c r="H10" s="94">
        <v>188</v>
      </c>
      <c r="I10" s="95">
        <f t="shared" si="0"/>
        <v>893.936170212766</v>
      </c>
      <c r="J10" s="92">
        <v>14223380</v>
      </c>
      <c r="M10" s="63"/>
      <c r="N10" s="64"/>
      <c r="O10" s="69"/>
      <c r="P10" s="86"/>
      <c r="Q10"/>
      <c r="T10" s="63"/>
      <c r="U10" s="63"/>
      <c r="V10" s="70"/>
      <c r="W10" s="67"/>
      <c r="X10" s="70"/>
      <c r="Y10" s="64"/>
      <c r="Z10" s="68"/>
    </row>
    <row r="11" spans="1:26" ht="12.75" customHeight="1">
      <c r="A11" s="90">
        <v>9</v>
      </c>
      <c r="B11" s="90" t="s">
        <v>64</v>
      </c>
      <c r="C11" s="91" t="s">
        <v>10</v>
      </c>
      <c r="D11" s="92">
        <v>150689</v>
      </c>
      <c r="E11" s="93" t="s">
        <v>24</v>
      </c>
      <c r="F11" s="99" t="s">
        <v>80</v>
      </c>
      <c r="G11" s="94">
        <v>1</v>
      </c>
      <c r="H11" s="94">
        <v>60</v>
      </c>
      <c r="I11" s="95">
        <f t="shared" si="0"/>
        <v>2511.483333333333</v>
      </c>
      <c r="J11" s="92">
        <v>150689</v>
      </c>
      <c r="M11" s="63"/>
      <c r="N11" s="64"/>
      <c r="O11" s="72"/>
      <c r="P11" s="87"/>
      <c r="Q11"/>
      <c r="T11" s="63"/>
      <c r="U11" s="63"/>
      <c r="V11" s="66"/>
      <c r="W11" s="67"/>
      <c r="X11" s="66"/>
      <c r="Y11" s="64"/>
      <c r="Z11" s="68"/>
    </row>
    <row r="12" spans="1:26" ht="12.75" customHeight="1">
      <c r="A12" s="90">
        <v>10</v>
      </c>
      <c r="B12" s="90" t="s">
        <v>38</v>
      </c>
      <c r="C12" s="91" t="s">
        <v>31</v>
      </c>
      <c r="D12" s="92">
        <v>78014</v>
      </c>
      <c r="E12" s="93" t="s">
        <v>17</v>
      </c>
      <c r="F12" s="100">
        <v>-42.019442297401746</v>
      </c>
      <c r="G12" s="94">
        <v>7</v>
      </c>
      <c r="H12" s="94">
        <v>109</v>
      </c>
      <c r="I12" s="95">
        <f t="shared" si="0"/>
        <v>715.7247706422019</v>
      </c>
      <c r="J12" s="92">
        <v>29764997</v>
      </c>
      <c r="M12" s="63"/>
      <c r="N12" s="64"/>
      <c r="O12" s="65"/>
      <c r="P12" s="87"/>
      <c r="Q12"/>
      <c r="T12" s="63"/>
      <c r="U12" s="63"/>
      <c r="V12" s="66"/>
      <c r="W12" s="67"/>
      <c r="X12" s="66"/>
      <c r="Y12" s="64"/>
      <c r="Z12" s="68"/>
    </row>
    <row r="13" spans="1:26" ht="12.75" customHeight="1">
      <c r="A13" s="90">
        <v>11</v>
      </c>
      <c r="B13" s="90" t="s">
        <v>79</v>
      </c>
      <c r="C13" s="91" t="s">
        <v>10</v>
      </c>
      <c r="D13" s="92">
        <v>75574</v>
      </c>
      <c r="E13" s="93" t="s">
        <v>75</v>
      </c>
      <c r="F13" s="100">
        <v>1519.3271909149346</v>
      </c>
      <c r="G13" s="94">
        <v>19</v>
      </c>
      <c r="H13" s="94">
        <v>212</v>
      </c>
      <c r="I13" s="95">
        <f t="shared" si="0"/>
        <v>356.4811320754717</v>
      </c>
      <c r="J13" s="92">
        <v>26328511</v>
      </c>
      <c r="M13" s="63"/>
      <c r="N13" s="64"/>
      <c r="O13" s="69"/>
      <c r="P13" s="87"/>
      <c r="Q13"/>
      <c r="T13" s="63"/>
      <c r="U13" s="63"/>
      <c r="V13" s="66"/>
      <c r="W13" s="67"/>
      <c r="X13" s="66"/>
      <c r="Y13" s="64"/>
      <c r="Z13" s="68"/>
    </row>
    <row r="14" spans="1:26" ht="12.75" customHeight="1">
      <c r="A14" s="90">
        <v>12</v>
      </c>
      <c r="B14" s="90" t="s">
        <v>54</v>
      </c>
      <c r="C14" s="91" t="s">
        <v>10</v>
      </c>
      <c r="D14" s="92">
        <v>61775</v>
      </c>
      <c r="E14" s="93" t="s">
        <v>77</v>
      </c>
      <c r="F14" s="100">
        <v>-30.98921968385187</v>
      </c>
      <c r="G14" s="94">
        <v>2</v>
      </c>
      <c r="H14" s="94">
        <v>104</v>
      </c>
      <c r="I14" s="95">
        <f t="shared" si="0"/>
        <v>593.9903846153846</v>
      </c>
      <c r="J14" s="92">
        <v>244517</v>
      </c>
      <c r="M14" s="63"/>
      <c r="N14" s="64"/>
      <c r="O14" s="73"/>
      <c r="P14" s="87"/>
      <c r="Q14"/>
      <c r="T14" s="63"/>
      <c r="U14" s="63"/>
      <c r="V14" s="66"/>
      <c r="W14" s="67"/>
      <c r="X14" s="66"/>
      <c r="Y14" s="64"/>
      <c r="Z14" s="68"/>
    </row>
    <row r="15" spans="1:26" ht="12.75" customHeight="1">
      <c r="A15" s="90">
        <v>13</v>
      </c>
      <c r="B15" s="90" t="s">
        <v>61</v>
      </c>
      <c r="C15" s="91" t="s">
        <v>10</v>
      </c>
      <c r="D15" s="92">
        <v>48758</v>
      </c>
      <c r="E15" s="93" t="s">
        <v>78</v>
      </c>
      <c r="F15" s="100">
        <v>-34.473861040182776</v>
      </c>
      <c r="G15" s="94">
        <v>5</v>
      </c>
      <c r="H15" s="94">
        <v>66</v>
      </c>
      <c r="I15" s="95">
        <f t="shared" si="0"/>
        <v>738.7575757575758</v>
      </c>
      <c r="J15" s="92">
        <v>4082675</v>
      </c>
      <c r="M15" s="63"/>
      <c r="N15" s="64"/>
      <c r="O15" s="69"/>
      <c r="P15" s="85"/>
      <c r="Q15"/>
      <c r="T15" s="63"/>
      <c r="U15" s="63"/>
      <c r="V15" s="66"/>
      <c r="W15" s="67"/>
      <c r="X15" s="66"/>
      <c r="Y15" s="64"/>
      <c r="Z15" s="68"/>
    </row>
    <row r="16" spans="1:26" ht="12.75" customHeight="1">
      <c r="A16" s="90">
        <v>14</v>
      </c>
      <c r="B16" s="90" t="s">
        <v>55</v>
      </c>
      <c r="C16" s="91" t="s">
        <v>58</v>
      </c>
      <c r="D16" s="92">
        <v>35677</v>
      </c>
      <c r="E16" s="97" t="s">
        <v>32</v>
      </c>
      <c r="F16" s="100">
        <v>-3.6355778840180433</v>
      </c>
      <c r="G16" s="94">
        <v>2</v>
      </c>
      <c r="H16" s="94">
        <v>29</v>
      </c>
      <c r="I16" s="95">
        <f t="shared" si="0"/>
        <v>1230.2413793103449</v>
      </c>
      <c r="J16" s="92">
        <v>123140</v>
      </c>
      <c r="M16" s="63"/>
      <c r="N16" s="64"/>
      <c r="O16" s="72"/>
      <c r="P16" s="87"/>
      <c r="Q16"/>
      <c r="T16" s="63"/>
      <c r="U16" s="63"/>
      <c r="V16" s="66"/>
      <c r="W16" s="67"/>
      <c r="X16" s="66"/>
      <c r="Y16" s="64"/>
      <c r="Z16" s="68"/>
    </row>
    <row r="17" spans="1:26" ht="12.75" customHeight="1">
      <c r="A17" s="90">
        <v>15</v>
      </c>
      <c r="B17" s="90" t="s">
        <v>65</v>
      </c>
      <c r="C17" s="91" t="s">
        <v>73</v>
      </c>
      <c r="D17" s="92">
        <v>31258</v>
      </c>
      <c r="E17" s="97" t="s">
        <v>66</v>
      </c>
      <c r="F17" s="101" t="s">
        <v>80</v>
      </c>
      <c r="G17" s="94">
        <v>1</v>
      </c>
      <c r="H17" s="94">
        <v>14</v>
      </c>
      <c r="I17" s="95">
        <f t="shared" si="0"/>
        <v>2232.714285714286</v>
      </c>
      <c r="J17" s="92">
        <v>31258</v>
      </c>
      <c r="M17" s="63"/>
      <c r="N17" s="64"/>
      <c r="O17" s="69"/>
      <c r="P17" s="86"/>
      <c r="Q17"/>
      <c r="T17" s="63"/>
      <c r="U17" s="63"/>
      <c r="V17" s="74"/>
      <c r="W17" s="67"/>
      <c r="X17" s="74"/>
      <c r="Y17" s="64"/>
      <c r="Z17" s="68"/>
    </row>
    <row r="18" spans="1:26" ht="12.75" customHeight="1">
      <c r="A18" s="17"/>
      <c r="B18" s="17" t="s">
        <v>12</v>
      </c>
      <c r="C18" s="98"/>
      <c r="D18" s="30">
        <f>SUM(D3:D17)</f>
        <v>13767297</v>
      </c>
      <c r="E18" s="17"/>
      <c r="F18" s="21"/>
      <c r="G18" s="21"/>
      <c r="H18" s="25">
        <f>SUM(H3:H17)</f>
        <v>3954</v>
      </c>
      <c r="I18" s="30">
        <f>D18/H18</f>
        <v>3481.8657056145676</v>
      </c>
      <c r="J18" s="30">
        <f>SUM(J3:J17)</f>
        <v>154588184</v>
      </c>
      <c r="M18" s="63"/>
      <c r="N18" s="64"/>
      <c r="O18" s="69"/>
      <c r="P18" s="87"/>
      <c r="Q18"/>
      <c r="T18" s="63"/>
      <c r="U18" s="63"/>
      <c r="V18" s="66"/>
      <c r="W18" s="67"/>
      <c r="X18" s="66"/>
      <c r="Y18" s="64"/>
      <c r="Z18" s="68"/>
    </row>
    <row r="19" spans="1:26" ht="12.75" customHeight="1">
      <c r="A19" s="4"/>
      <c r="B19" s="4"/>
      <c r="C19" s="5"/>
      <c r="D19" s="31"/>
      <c r="E19" s="4"/>
      <c r="F19" s="6"/>
      <c r="G19" s="6"/>
      <c r="H19" s="7"/>
      <c r="I19" s="31"/>
      <c r="J19" s="31"/>
      <c r="M19" s="63"/>
      <c r="N19" s="64"/>
      <c r="O19" s="65"/>
      <c r="P19" s="87"/>
      <c r="Q19"/>
      <c r="T19" s="63"/>
      <c r="U19" s="63"/>
      <c r="V19" s="66"/>
      <c r="W19" s="67"/>
      <c r="X19" s="66"/>
      <c r="Y19" s="64"/>
      <c r="Z19" s="68"/>
    </row>
    <row r="20" spans="2:13" s="18" customFormat="1" ht="12.75">
      <c r="B20" s="32" t="s">
        <v>13</v>
      </c>
      <c r="C20" s="16"/>
      <c r="D20" s="38"/>
      <c r="F20" s="22"/>
      <c r="G20" s="22"/>
      <c r="H20" s="22"/>
      <c r="I20" s="31"/>
      <c r="J20" s="33"/>
      <c r="K20" s="2"/>
      <c r="M20" s="26"/>
    </row>
    <row r="21" spans="1:26" s="18" customFormat="1" ht="12.75" customHeight="1">
      <c r="A21" s="18">
        <v>28</v>
      </c>
      <c r="B21" s="15" t="s">
        <v>26</v>
      </c>
      <c r="C21" s="84" t="s">
        <v>29</v>
      </c>
      <c r="D21" s="33">
        <v>8824</v>
      </c>
      <c r="E21" s="15" t="s">
        <v>22</v>
      </c>
      <c r="F21" s="102">
        <v>-51.140642303433005</v>
      </c>
      <c r="G21" s="18">
        <v>13</v>
      </c>
      <c r="H21" s="18">
        <v>142</v>
      </c>
      <c r="I21" s="53">
        <v>62.140845070422536</v>
      </c>
      <c r="J21" s="33">
        <v>2346926</v>
      </c>
      <c r="M21" s="63"/>
      <c r="N21" s="64"/>
      <c r="O21" s="69"/>
      <c r="P21" s="86"/>
      <c r="Q21"/>
      <c r="R21" s="10"/>
      <c r="T21" s="63"/>
      <c r="U21" s="63"/>
      <c r="V21" s="70"/>
      <c r="W21" s="67"/>
      <c r="X21" s="70"/>
      <c r="Y21" s="64"/>
      <c r="Z21" s="68"/>
    </row>
    <row r="22" spans="1:26" s="18" customFormat="1" ht="12.75" customHeight="1">
      <c r="A22" s="18">
        <v>31</v>
      </c>
      <c r="B22" s="15" t="s">
        <v>27</v>
      </c>
      <c r="C22" s="84" t="s">
        <v>28</v>
      </c>
      <c r="D22" s="33">
        <v>5693</v>
      </c>
      <c r="E22" s="15" t="s">
        <v>20</v>
      </c>
      <c r="F22" s="102">
        <v>5075.454545454546</v>
      </c>
      <c r="G22" s="18">
        <v>13</v>
      </c>
      <c r="H22" s="18">
        <v>78</v>
      </c>
      <c r="I22" s="53">
        <v>72.98717948717949</v>
      </c>
      <c r="J22" s="33">
        <v>150544</v>
      </c>
      <c r="M22" s="26"/>
      <c r="N22" s="64"/>
      <c r="O22" s="69"/>
      <c r="P22" s="85"/>
      <c r="Q22"/>
      <c r="R22" s="10"/>
      <c r="T22" s="63"/>
      <c r="U22" s="63"/>
      <c r="V22" s="66"/>
      <c r="W22" s="67"/>
      <c r="X22" s="66"/>
      <c r="Y22" s="64"/>
      <c r="Z22" s="68"/>
    </row>
    <row r="23" spans="1:26" s="18" customFormat="1" ht="12.75" customHeight="1">
      <c r="A23" s="18">
        <v>49</v>
      </c>
      <c r="B23" t="s">
        <v>40</v>
      </c>
      <c r="C23" s="84" t="s">
        <v>16</v>
      </c>
      <c r="D23" s="33">
        <v>1355</v>
      </c>
      <c r="E23" t="s">
        <v>43</v>
      </c>
      <c r="F23" s="102">
        <v>-8.384043272481406</v>
      </c>
      <c r="G23" s="18">
        <v>5</v>
      </c>
      <c r="H23" s="18">
        <v>2</v>
      </c>
      <c r="I23" s="53">
        <v>677.5</v>
      </c>
      <c r="J23" s="33">
        <v>395075</v>
      </c>
      <c r="M23" s="26"/>
      <c r="N23" s="75"/>
      <c r="O23" s="76"/>
      <c r="P23" s="77"/>
      <c r="Q23" s="78"/>
      <c r="T23" s="79"/>
      <c r="U23" s="80"/>
      <c r="V23" s="81"/>
      <c r="W23" s="76"/>
      <c r="X23" s="77"/>
      <c r="Y23" s="82"/>
      <c r="Z23" s="83"/>
    </row>
    <row r="24" spans="1:13" s="18" customFormat="1" ht="12.75">
      <c r="A24" s="18">
        <v>54</v>
      </c>
      <c r="B24" s="40" t="s">
        <v>110</v>
      </c>
      <c r="C24" s="88" t="s">
        <v>11</v>
      </c>
      <c r="D24" s="33">
        <v>963</v>
      </c>
      <c r="E24" s="27" t="s">
        <v>44</v>
      </c>
      <c r="F24" s="102">
        <v>-48.39228295819936</v>
      </c>
      <c r="G24" s="18">
        <v>4</v>
      </c>
      <c r="H24" s="18">
        <v>5</v>
      </c>
      <c r="I24" s="53">
        <v>192.6</v>
      </c>
      <c r="J24" s="33">
        <v>48016</v>
      </c>
      <c r="M24" s="26"/>
    </row>
    <row r="25" spans="1:13" s="18" customFormat="1" ht="12.75">
      <c r="A25" s="18">
        <v>55</v>
      </c>
      <c r="B25" t="s">
        <v>111</v>
      </c>
      <c r="C25" s="84" t="s">
        <v>16</v>
      </c>
      <c r="D25" s="33">
        <v>962</v>
      </c>
      <c r="E25" t="s">
        <v>19</v>
      </c>
      <c r="F25" s="102">
        <v>1165.7894736842104</v>
      </c>
      <c r="G25" s="18">
        <v>5</v>
      </c>
      <c r="H25" s="18">
        <v>4</v>
      </c>
      <c r="I25" s="53">
        <v>240.5</v>
      </c>
      <c r="J25" s="33">
        <v>159107</v>
      </c>
      <c r="M25" s="26"/>
    </row>
    <row r="26" spans="1:13" s="18" customFormat="1" ht="12.75">
      <c r="A26" s="18">
        <v>58</v>
      </c>
      <c r="B26" s="8" t="s">
        <v>42</v>
      </c>
      <c r="C26" s="84" t="s">
        <v>11</v>
      </c>
      <c r="D26" s="33">
        <v>822</v>
      </c>
      <c r="E26" s="15" t="s">
        <v>24</v>
      </c>
      <c r="F26" s="102">
        <v>-84.37262357414448</v>
      </c>
      <c r="G26" s="18">
        <v>7</v>
      </c>
      <c r="H26" s="18">
        <v>3</v>
      </c>
      <c r="I26" s="53">
        <v>274</v>
      </c>
      <c r="J26" s="33">
        <v>409182</v>
      </c>
      <c r="M26" s="26"/>
    </row>
    <row r="27" spans="1:13" s="18" customFormat="1" ht="12.75">
      <c r="A27" s="18">
        <v>68</v>
      </c>
      <c r="B27" t="s">
        <v>47</v>
      </c>
      <c r="C27" s="88" t="s">
        <v>49</v>
      </c>
      <c r="D27" s="33">
        <v>329</v>
      </c>
      <c r="E27" s="27" t="s">
        <v>48</v>
      </c>
      <c r="F27" s="102">
        <v>-34.851485148514854</v>
      </c>
      <c r="G27" s="18">
        <v>4</v>
      </c>
      <c r="H27" s="18">
        <v>1</v>
      </c>
      <c r="I27" s="53">
        <v>329</v>
      </c>
      <c r="J27" s="33">
        <v>6134</v>
      </c>
      <c r="M27" s="26"/>
    </row>
    <row r="28" spans="1:13" s="18" customFormat="1" ht="12.75">
      <c r="A28" s="18">
        <v>70</v>
      </c>
      <c r="B28" s="41" t="s">
        <v>112</v>
      </c>
      <c r="C28" s="34" t="s">
        <v>11</v>
      </c>
      <c r="D28" s="33">
        <v>321</v>
      </c>
      <c r="E28" s="18" t="s">
        <v>36</v>
      </c>
      <c r="F28" s="102">
        <v>40.174672489082965</v>
      </c>
      <c r="G28" s="18">
        <v>8</v>
      </c>
      <c r="H28" s="18">
        <v>1</v>
      </c>
      <c r="I28" s="53">
        <v>321</v>
      </c>
      <c r="J28" s="33">
        <v>510148</v>
      </c>
      <c r="M28" s="26"/>
    </row>
    <row r="29" spans="1:13" s="18" customFormat="1" ht="12.75">
      <c r="A29" s="18">
        <v>71</v>
      </c>
      <c r="B29" s="18" t="s">
        <v>34</v>
      </c>
      <c r="C29" s="34" t="s">
        <v>11</v>
      </c>
      <c r="D29" s="33">
        <v>318</v>
      </c>
      <c r="E29" s="15" t="s">
        <v>22</v>
      </c>
      <c r="F29" s="102">
        <v>30.864197530864203</v>
      </c>
      <c r="G29" s="18">
        <v>6</v>
      </c>
      <c r="H29" s="18">
        <v>1</v>
      </c>
      <c r="I29" s="53">
        <v>318</v>
      </c>
      <c r="J29" s="33">
        <v>109414</v>
      </c>
      <c r="M29" s="26"/>
    </row>
    <row r="30" spans="1:13" s="18" customFormat="1" ht="12.75">
      <c r="A30" s="18">
        <v>75</v>
      </c>
      <c r="B30" t="s">
        <v>37</v>
      </c>
      <c r="C30" s="84" t="s">
        <v>16</v>
      </c>
      <c r="D30" s="33">
        <v>252</v>
      </c>
      <c r="E30" t="s">
        <v>15</v>
      </c>
      <c r="F30" s="102">
        <v>-91.90231362467865</v>
      </c>
      <c r="G30" s="18">
        <v>11</v>
      </c>
      <c r="H30" s="18">
        <v>3</v>
      </c>
      <c r="I30" s="53">
        <v>84</v>
      </c>
      <c r="J30" s="33">
        <v>25151649</v>
      </c>
      <c r="M30" s="26"/>
    </row>
    <row r="31" spans="1:13" s="18" customFormat="1" ht="12.75">
      <c r="A31" s="18">
        <v>78</v>
      </c>
      <c r="B31" s="89" t="s">
        <v>50</v>
      </c>
      <c r="C31" s="88" t="s">
        <v>11</v>
      </c>
      <c r="D31" s="33">
        <v>188</v>
      </c>
      <c r="E31" s="29" t="s">
        <v>43</v>
      </c>
      <c r="F31" s="102">
        <v>-43.88059701492538</v>
      </c>
      <c r="G31" s="18">
        <v>3</v>
      </c>
      <c r="H31" s="18">
        <v>2</v>
      </c>
      <c r="I31" s="53">
        <v>94</v>
      </c>
      <c r="J31" s="33">
        <v>7356</v>
      </c>
      <c r="M31" s="26"/>
    </row>
    <row r="32" spans="1:13" s="18" customFormat="1" ht="12.75">
      <c r="A32" s="18">
        <v>81</v>
      </c>
      <c r="B32" s="15" t="s">
        <v>33</v>
      </c>
      <c r="C32" s="84" t="s">
        <v>25</v>
      </c>
      <c r="D32" s="33">
        <v>152</v>
      </c>
      <c r="E32" s="15" t="s">
        <v>24</v>
      </c>
      <c r="F32" s="102">
        <v>-99.07884370644203</v>
      </c>
      <c r="G32" s="18">
        <v>6</v>
      </c>
      <c r="H32" s="18">
        <v>1</v>
      </c>
      <c r="I32" s="53">
        <v>152</v>
      </c>
      <c r="J32" s="33">
        <v>100612</v>
      </c>
      <c r="M32" s="26"/>
    </row>
    <row r="33" spans="1:13" s="18" customFormat="1" ht="12.75">
      <c r="A33" s="18">
        <v>88</v>
      </c>
      <c r="B33" s="18" t="s">
        <v>82</v>
      </c>
      <c r="C33" s="34" t="s">
        <v>25</v>
      </c>
      <c r="D33" s="33">
        <v>54</v>
      </c>
      <c r="E33" s="10" t="s">
        <v>17</v>
      </c>
      <c r="F33" s="44" t="s">
        <v>80</v>
      </c>
      <c r="G33" s="18">
        <v>9</v>
      </c>
      <c r="H33" s="18">
        <v>1</v>
      </c>
      <c r="I33" s="53">
        <v>54</v>
      </c>
      <c r="J33" s="33">
        <v>256208</v>
      </c>
      <c r="M33" s="26"/>
    </row>
    <row r="34" spans="1:13" s="18" customFormat="1" ht="12.75">
      <c r="A34" s="18">
        <v>89</v>
      </c>
      <c r="B34" s="18" t="s">
        <v>81</v>
      </c>
      <c r="C34" s="34" t="s">
        <v>16</v>
      </c>
      <c r="D34" s="33">
        <v>26</v>
      </c>
      <c r="E34" s="15" t="s">
        <v>84</v>
      </c>
      <c r="F34" s="44" t="s">
        <v>80</v>
      </c>
      <c r="G34" s="18">
        <v>19</v>
      </c>
      <c r="H34" s="18">
        <v>1</v>
      </c>
      <c r="I34" s="53">
        <v>26</v>
      </c>
      <c r="J34" s="33">
        <v>7479947</v>
      </c>
      <c r="M34" s="26"/>
    </row>
    <row r="35" spans="4:10" s="18" customFormat="1" ht="12.75">
      <c r="D35" s="33"/>
      <c r="E35" s="10"/>
      <c r="F35" s="3"/>
      <c r="G35" s="20"/>
      <c r="I35" s="53"/>
      <c r="J35" s="33"/>
    </row>
    <row r="36" spans="2:11" ht="12.75">
      <c r="B36" s="19" t="s">
        <v>30</v>
      </c>
      <c r="C36" s="26"/>
      <c r="D36" s="33"/>
      <c r="E36" s="27"/>
      <c r="F36" s="22"/>
      <c r="G36" s="22"/>
      <c r="H36" s="18"/>
      <c r="I36" s="53"/>
      <c r="J36" s="33"/>
      <c r="K36" s="18"/>
    </row>
    <row r="37" spans="1:10" s="18" customFormat="1" ht="12.75">
      <c r="A37" s="44">
        <v>17</v>
      </c>
      <c r="B37" s="10" t="s">
        <v>68</v>
      </c>
      <c r="C37" s="12" t="s">
        <v>10</v>
      </c>
      <c r="D37" s="33">
        <v>26595</v>
      </c>
      <c r="E37" s="27" t="s">
        <v>69</v>
      </c>
      <c r="F37" s="22" t="s">
        <v>21</v>
      </c>
      <c r="G37" s="22">
        <v>1</v>
      </c>
      <c r="H37" s="18">
        <v>18</v>
      </c>
      <c r="I37" s="53">
        <v>1477.5</v>
      </c>
      <c r="J37" s="33">
        <v>26595</v>
      </c>
    </row>
    <row r="38" spans="1:10" s="18" customFormat="1" ht="12.75">
      <c r="A38" s="44">
        <v>22</v>
      </c>
      <c r="B38" s="10" t="s">
        <v>70</v>
      </c>
      <c r="C38" s="12" t="s">
        <v>18</v>
      </c>
      <c r="D38" s="33">
        <v>14079</v>
      </c>
      <c r="E38" s="27" t="s">
        <v>71</v>
      </c>
      <c r="F38" s="22" t="s">
        <v>21</v>
      </c>
      <c r="G38" s="22">
        <v>1</v>
      </c>
      <c r="H38" s="18">
        <v>12</v>
      </c>
      <c r="I38" s="53">
        <v>1173.25</v>
      </c>
      <c r="J38" s="33">
        <v>14079</v>
      </c>
    </row>
    <row r="39" spans="1:10" s="18" customFormat="1" ht="12.75">
      <c r="A39" s="44">
        <v>25</v>
      </c>
      <c r="B39" s="10" t="s">
        <v>96</v>
      </c>
      <c r="C39" s="12" t="s">
        <v>10</v>
      </c>
      <c r="D39" s="33">
        <v>12450</v>
      </c>
      <c r="E39" s="27" t="s">
        <v>57</v>
      </c>
      <c r="F39" s="22" t="s">
        <v>21</v>
      </c>
      <c r="G39" s="22">
        <v>1</v>
      </c>
      <c r="H39" s="18">
        <v>8</v>
      </c>
      <c r="I39" s="53">
        <v>1556.25</v>
      </c>
      <c r="J39" s="33">
        <v>12450</v>
      </c>
    </row>
    <row r="40" spans="1:10" s="18" customFormat="1" ht="12.75">
      <c r="A40" s="44">
        <v>27</v>
      </c>
      <c r="B40" s="10" t="s">
        <v>86</v>
      </c>
      <c r="C40" s="12" t="s">
        <v>18</v>
      </c>
      <c r="D40" s="33">
        <v>8899</v>
      </c>
      <c r="E40" s="27" t="s">
        <v>67</v>
      </c>
      <c r="F40" s="22" t="s">
        <v>21</v>
      </c>
      <c r="G40" s="22">
        <v>1</v>
      </c>
      <c r="H40" s="18">
        <v>18</v>
      </c>
      <c r="I40" s="53">
        <v>494.3888888888889</v>
      </c>
      <c r="J40" s="33">
        <v>8899</v>
      </c>
    </row>
    <row r="41" spans="1:10" s="18" customFormat="1" ht="12.75">
      <c r="A41" s="44">
        <v>47</v>
      </c>
      <c r="B41" t="s">
        <v>88</v>
      </c>
      <c r="C41" s="12" t="s">
        <v>18</v>
      </c>
      <c r="D41" s="33">
        <v>1727</v>
      </c>
      <c r="E41" s="10" t="s">
        <v>85</v>
      </c>
      <c r="F41" s="22" t="s">
        <v>21</v>
      </c>
      <c r="G41" s="22">
        <v>1</v>
      </c>
      <c r="H41" s="18">
        <v>4</v>
      </c>
      <c r="I41" s="53">
        <v>431.75</v>
      </c>
      <c r="J41" s="33">
        <v>1727</v>
      </c>
    </row>
    <row r="42" spans="1:10" ht="12.75">
      <c r="A42" s="44">
        <v>65</v>
      </c>
      <c r="B42" s="10" t="s">
        <v>62</v>
      </c>
      <c r="C42" s="12" t="s">
        <v>72</v>
      </c>
      <c r="D42" s="33">
        <v>391</v>
      </c>
      <c r="E42" s="27" t="s">
        <v>59</v>
      </c>
      <c r="F42" s="22" t="s">
        <v>21</v>
      </c>
      <c r="G42" s="22">
        <v>1</v>
      </c>
      <c r="H42" s="18">
        <v>1</v>
      </c>
      <c r="I42" s="53">
        <v>391</v>
      </c>
      <c r="J42" s="33">
        <v>391</v>
      </c>
    </row>
    <row r="43" spans="1:10" ht="12.75">
      <c r="A43" s="44">
        <v>80</v>
      </c>
      <c r="B43" t="s">
        <v>95</v>
      </c>
      <c r="C43" s="12" t="s">
        <v>87</v>
      </c>
      <c r="D43" s="33">
        <v>169</v>
      </c>
      <c r="E43" s="10" t="s">
        <v>59</v>
      </c>
      <c r="F43" s="22" t="s">
        <v>21</v>
      </c>
      <c r="G43" s="22">
        <v>1</v>
      </c>
      <c r="H43" s="18">
        <v>1</v>
      </c>
      <c r="I43" s="53">
        <v>169</v>
      </c>
      <c r="J43" s="33">
        <v>169</v>
      </c>
    </row>
    <row r="45" spans="2:11" ht="12.75">
      <c r="B45" s="19" t="s">
        <v>41</v>
      </c>
      <c r="C45" s="1"/>
      <c r="D45" s="50"/>
      <c r="E45" s="1"/>
      <c r="F45" s="47"/>
      <c r="G45" s="48"/>
      <c r="H45" s="47"/>
      <c r="I45" s="54"/>
      <c r="J45" s="54"/>
      <c r="K45" s="1"/>
    </row>
    <row r="46" spans="2:11" ht="12.75">
      <c r="B46" s="42" t="s">
        <v>89</v>
      </c>
      <c r="C46"/>
      <c r="D46" s="45"/>
      <c r="E46"/>
      <c r="F46" s="43"/>
      <c r="G46" s="49"/>
      <c r="H46" s="43"/>
      <c r="I46" s="39"/>
      <c r="J46" s="39"/>
      <c r="K46"/>
    </row>
    <row r="47" spans="2:11" ht="12.75">
      <c r="B47" s="18"/>
      <c r="C47"/>
      <c r="D47" s="45"/>
      <c r="E47"/>
      <c r="F47" s="43"/>
      <c r="G47" s="49"/>
      <c r="H47" s="43"/>
      <c r="I47" s="39"/>
      <c r="J47" s="39"/>
      <c r="K47"/>
    </row>
    <row r="48" spans="1:11" ht="12.75">
      <c r="A48" s="15"/>
      <c r="B48" s="18" t="s">
        <v>90</v>
      </c>
      <c r="C48"/>
      <c r="D48" s="45"/>
      <c r="E48"/>
      <c r="F48" s="43"/>
      <c r="G48" s="49"/>
      <c r="H48" s="43"/>
      <c r="I48" s="39"/>
      <c r="J48" s="39"/>
      <c r="K48"/>
    </row>
    <row r="49" spans="1:11" ht="12.75">
      <c r="A49" s="15"/>
      <c r="B49" s="18"/>
      <c r="C49"/>
      <c r="D49" s="45"/>
      <c r="E49"/>
      <c r="F49" s="43"/>
      <c r="G49" s="49"/>
      <c r="H49" s="43"/>
      <c r="I49" s="39"/>
      <c r="J49" s="39"/>
      <c r="K49"/>
    </row>
    <row r="50" spans="2:11" ht="12.75">
      <c r="B50" s="18" t="s">
        <v>83</v>
      </c>
      <c r="C50"/>
      <c r="D50" s="45"/>
      <c r="E50"/>
      <c r="F50" s="43"/>
      <c r="G50" s="49"/>
      <c r="H50" s="43"/>
      <c r="I50" s="39"/>
      <c r="J50" s="39"/>
      <c r="K50"/>
    </row>
    <row r="51" spans="2:11" ht="12.75">
      <c r="B51" s="18"/>
      <c r="C51"/>
      <c r="D51" s="45"/>
      <c r="E51"/>
      <c r="F51" s="43"/>
      <c r="G51" s="49"/>
      <c r="H51" s="43"/>
      <c r="I51" s="39"/>
      <c r="J51" s="39"/>
      <c r="K51"/>
    </row>
    <row r="52" spans="2:11" ht="12.75">
      <c r="B52" s="18" t="s">
        <v>53</v>
      </c>
      <c r="C52"/>
      <c r="D52" s="33"/>
      <c r="E52"/>
      <c r="F52" s="43"/>
      <c r="G52" s="49"/>
      <c r="H52" s="43"/>
      <c r="I52" s="39"/>
      <c r="J52" s="39"/>
      <c r="K52"/>
    </row>
    <row r="53" spans="2:11" ht="12.75">
      <c r="B53" s="18"/>
      <c r="C53"/>
      <c r="D53" s="51"/>
      <c r="E53"/>
      <c r="F53" s="43"/>
      <c r="G53" s="49"/>
      <c r="H53" s="43"/>
      <c r="I53" s="39"/>
      <c r="J53" s="39"/>
      <c r="K53"/>
    </row>
    <row r="54" spans="2:11" ht="12.75">
      <c r="B54" s="18" t="s">
        <v>91</v>
      </c>
      <c r="C54"/>
      <c r="D54" s="51"/>
      <c r="E54"/>
      <c r="F54" s="43"/>
      <c r="G54" s="49"/>
      <c r="H54" s="43"/>
      <c r="I54" s="39"/>
      <c r="J54" s="39"/>
      <c r="K54"/>
    </row>
    <row r="55" spans="2:11" ht="12.75">
      <c r="B55" s="18"/>
      <c r="C55"/>
      <c r="D55" s="51"/>
      <c r="E55"/>
      <c r="F55" s="43"/>
      <c r="G55" s="49"/>
      <c r="H55" s="43"/>
      <c r="I55" s="39"/>
      <c r="J55" s="39"/>
      <c r="K55"/>
    </row>
    <row r="56" spans="2:11" ht="12.75">
      <c r="B56" s="24" t="s">
        <v>14</v>
      </c>
      <c r="C56"/>
      <c r="D56" s="51"/>
      <c r="E56"/>
      <c r="F56" s="43"/>
      <c r="G56" s="49"/>
      <c r="H56" s="43"/>
      <c r="I56" s="39"/>
      <c r="J56" s="39"/>
      <c r="K56"/>
    </row>
    <row r="57" spans="2:11" ht="12.75">
      <c r="B57" s="24"/>
      <c r="C57"/>
      <c r="D57" s="33"/>
      <c r="E57"/>
      <c r="F57" s="43"/>
      <c r="G57" s="49"/>
      <c r="H57" s="43"/>
      <c r="I57" s="39"/>
      <c r="J57" s="39"/>
      <c r="K57"/>
    </row>
    <row r="58" spans="2:6" ht="12.75">
      <c r="B58" s="18" t="s">
        <v>60</v>
      </c>
      <c r="C58" s="10"/>
      <c r="D58" s="35"/>
      <c r="E58" s="9"/>
      <c r="F58" s="26"/>
    </row>
    <row r="59" spans="2:6" ht="12.75">
      <c r="B59" s="55" t="s">
        <v>93</v>
      </c>
      <c r="C59" s="10"/>
      <c r="D59" s="35"/>
      <c r="E59" s="9"/>
      <c r="F59" s="26"/>
    </row>
    <row r="60" spans="2:6" ht="12.75">
      <c r="B60" s="28" t="s">
        <v>94</v>
      </c>
      <c r="C60" s="10"/>
      <c r="D60" s="35"/>
      <c r="E60" s="9"/>
      <c r="F60" s="26"/>
    </row>
    <row r="61" spans="2:4" ht="12.75">
      <c r="B61" s="18"/>
      <c r="C61" s="10"/>
      <c r="D61" s="29"/>
    </row>
    <row r="62" spans="2:4" ht="12.75">
      <c r="B62" s="19" t="s">
        <v>117</v>
      </c>
      <c r="C62" s="10"/>
      <c r="D62" s="29"/>
    </row>
    <row r="63" spans="2:5" ht="12.75">
      <c r="B63" t="s">
        <v>113</v>
      </c>
      <c r="C63" s="12" t="s">
        <v>10</v>
      </c>
      <c r="D63" s="27" t="s">
        <v>17</v>
      </c>
      <c r="E63"/>
    </row>
    <row r="64" spans="2:5" ht="12.75">
      <c r="B64" t="s">
        <v>118</v>
      </c>
      <c r="C64" s="12" t="s">
        <v>104</v>
      </c>
      <c r="D64" s="27" t="s">
        <v>84</v>
      </c>
      <c r="E64"/>
    </row>
    <row r="65" spans="2:5" ht="12.75">
      <c r="B65" t="s">
        <v>97</v>
      </c>
      <c r="C65" s="12" t="s">
        <v>10</v>
      </c>
      <c r="D65" s="27" t="s">
        <v>78</v>
      </c>
      <c r="E65"/>
    </row>
    <row r="66" spans="2:5" ht="12.75">
      <c r="B66" t="s">
        <v>114</v>
      </c>
      <c r="C66" s="12" t="s">
        <v>10</v>
      </c>
      <c r="D66" s="27" t="s">
        <v>19</v>
      </c>
      <c r="E66"/>
    </row>
    <row r="67" spans="2:5" ht="12.75">
      <c r="B67" t="s">
        <v>98</v>
      </c>
      <c r="C67" s="12" t="s">
        <v>10</v>
      </c>
      <c r="D67" s="10" t="s">
        <v>57</v>
      </c>
      <c r="E67"/>
    </row>
    <row r="68" spans="2:5" ht="12.75">
      <c r="B68" t="s">
        <v>115</v>
      </c>
      <c r="C68" s="12" t="s">
        <v>105</v>
      </c>
      <c r="D68" s="10" t="s">
        <v>103</v>
      </c>
      <c r="E68"/>
    </row>
    <row r="69" spans="2:5" ht="12.75">
      <c r="B69" t="s">
        <v>99</v>
      </c>
      <c r="C69" s="12" t="s">
        <v>18</v>
      </c>
      <c r="D69" s="10" t="s">
        <v>66</v>
      </c>
      <c r="E69"/>
    </row>
    <row r="70" spans="2:5" ht="12.75">
      <c r="B70" t="s">
        <v>100</v>
      </c>
      <c r="C70" s="12" t="s">
        <v>106</v>
      </c>
      <c r="D70" s="10" t="s">
        <v>43</v>
      </c>
      <c r="E70"/>
    </row>
    <row r="71" spans="2:5" ht="12.75">
      <c r="B71" t="s">
        <v>101</v>
      </c>
      <c r="C71" s="12" t="s">
        <v>107</v>
      </c>
      <c r="D71" s="10" t="s">
        <v>32</v>
      </c>
      <c r="E71"/>
    </row>
    <row r="72" spans="2:5" ht="12.75">
      <c r="B72" t="s">
        <v>102</v>
      </c>
      <c r="C72" s="12" t="s">
        <v>108</v>
      </c>
      <c r="D72" s="10" t="s">
        <v>76</v>
      </c>
      <c r="E72"/>
    </row>
    <row r="73" spans="2:5" ht="12.75">
      <c r="B73" t="s">
        <v>116</v>
      </c>
      <c r="C73" s="12" t="s">
        <v>10</v>
      </c>
      <c r="D73" s="10" t="s">
        <v>78</v>
      </c>
      <c r="E73"/>
    </row>
    <row r="102" ht="12.75">
      <c r="B102" s="10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2013-07-30T16:09:43Z</dcterms:modified>
  <cp:category/>
  <cp:version/>
  <cp:contentType/>
  <cp:contentStatus/>
</cp:coreProperties>
</file>