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<sst xmlns="http://schemas.openxmlformats.org/spreadsheetml/2006/main" count="188" uniqueCount="116">
  <si>
    <t>BFI: Weekend 8-10 July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</si>
  <si>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</si>
  <si>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</si>
  <si>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</si>
  <si>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</si>
  <si>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</si>
  <si>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</si>
  <si>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</si>
  <si>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</si>
  <si>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</si>
  <si>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</si>
  <si>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Secret Life of Pets</t>
  </si>
  <si>
    <t>USA</t>
  </si>
  <si>
    <t>Universal</t>
  </si>
  <si>
    <t>The Legend of Tarzan</t>
  </si>
  <si>
    <t>UK/USA</t>
  </si>
  <si>
    <t>Warner Bros</t>
  </si>
  <si>
    <t>-</t>
  </si>
  <si>
    <t>Now You See Me 2</t>
  </si>
  <si>
    <t>eOne Films</t>
  </si>
  <si>
    <t>Absolutely Fabulous: The Movie</t>
  </si>
  <si>
    <t>20th Century Fox</t>
  </si>
  <si>
    <t>Central Intelligence</t>
  </si>
  <si>
    <t>Sultan</t>
  </si>
  <si>
    <t>Ind</t>
  </si>
  <si>
    <t>Yash Raj</t>
  </si>
  <si>
    <t>Independence Day: Resurgence</t>
  </si>
  <si>
    <t>The Conjuring 2: The Enfield Case</t>
  </si>
  <si>
    <t>The Neon Demon</t>
  </si>
  <si>
    <t>Fra/Den/USA</t>
  </si>
  <si>
    <t>Icon</t>
  </si>
  <si>
    <t>Me Before You</t>
  </si>
  <si>
    <t>Maggie's Plan</t>
  </si>
  <si>
    <t>Sony Pictures</t>
  </si>
  <si>
    <t>The Jungle Book</t>
  </si>
  <si>
    <t>Disney</t>
  </si>
  <si>
    <t>Zootropolis</t>
  </si>
  <si>
    <t>The Nice Guys</t>
  </si>
  <si>
    <t>Alice Through the Looking Glass</t>
  </si>
  <si>
    <t>Total</t>
  </si>
  <si>
    <t>Other UK films</t>
  </si>
  <si>
    <t>Tale of Tales</t>
  </si>
  <si>
    <t>UK/Ita/Fra</t>
  </si>
  <si>
    <t>Curzon/Artificial Eye</t>
  </si>
  <si>
    <t>Love and Friendship</t>
  </si>
  <si>
    <t>UK/USA/Ire/Fra/Nld</t>
  </si>
  <si>
    <t>Lionsgate</t>
  </si>
  <si>
    <t>Our Kind of Traitor</t>
  </si>
  <si>
    <t>UK</t>
  </si>
  <si>
    <t>StudioCanal</t>
  </si>
  <si>
    <t>Notes on Blindness</t>
  </si>
  <si>
    <t>Branagh Theatre Live: Romeo &amp; Juliet 2016 (Theatre)</t>
  </si>
  <si>
    <t>Picture House Entertainment</t>
  </si>
  <si>
    <t>Poor Cow (Re: 2016)</t>
  </si>
  <si>
    <t>Adult Life Skills</t>
  </si>
  <si>
    <t>Lorton</t>
  </si>
  <si>
    <t>Hide &amp; Seek</t>
  </si>
  <si>
    <t>Matchbox Films</t>
  </si>
  <si>
    <t>Florence Foster Jenkins</t>
  </si>
  <si>
    <t>A Hologram for the King</t>
  </si>
  <si>
    <t>UK/USA/Ger</t>
  </si>
  <si>
    <t>The Sacrifice (Re: 2016)</t>
  </si>
  <si>
    <t>UK/Fra/Swe</t>
  </si>
  <si>
    <t>Remainder</t>
  </si>
  <si>
    <t>UK/Ger</t>
  </si>
  <si>
    <t>Soda</t>
  </si>
  <si>
    <t>Eye in the Sky</t>
  </si>
  <si>
    <t>Thomas &amp; Friends: The Great Race</t>
  </si>
  <si>
    <t>National Amusements UK</t>
  </si>
  <si>
    <t>Versus: The Life and Films of Ken Loach</t>
  </si>
  <si>
    <t>Dogwoof</t>
  </si>
  <si>
    <t>Other openers</t>
  </si>
  <si>
    <t>Weiner</t>
  </si>
  <si>
    <t>Cold War 2</t>
  </si>
  <si>
    <t>HK/Chn</t>
  </si>
  <si>
    <t>JBG Pictures</t>
  </si>
  <si>
    <t>The Wait</t>
  </si>
  <si>
    <t>Ita/Fra</t>
  </si>
  <si>
    <t>A Poem is a Naked Person</t>
  </si>
  <si>
    <t>Contemporary Films</t>
  </si>
  <si>
    <t>Comments on this week's top 15 results</t>
  </si>
  <si>
    <t>Against last weekend: +6%</t>
  </si>
  <si>
    <t>Against same weekend last year: +21%</t>
  </si>
  <si>
    <t>Rolling 52 week ranking: 14th</t>
  </si>
  <si>
    <t>UK* films in top 15:  5</t>
  </si>
  <si>
    <t>UK* share of top 15 gross:  44.9%</t>
  </si>
  <si>
    <t>* Includes domestic productions and co-productions</t>
  </si>
  <si>
    <t>The weekend gross for:</t>
  </si>
  <si>
    <r>
      <t xml:space="preserve">The Legend of Tarzan </t>
    </r>
    <r>
      <rPr>
        <sz val="11"/>
        <rFont val="Calibri"/>
        <family val="2"/>
      </rPr>
      <t>includes £809,370 from 428 previews</t>
    </r>
  </si>
  <si>
    <r>
      <t xml:space="preserve">Now You See Me 2 </t>
    </r>
    <r>
      <rPr>
        <sz val="11"/>
        <rFont val="Calibri"/>
        <family val="2"/>
      </rPr>
      <t>includes £1,360,093 from 452 previews</t>
    </r>
  </si>
  <si>
    <r>
      <t xml:space="preserve">Sultan </t>
    </r>
    <r>
      <rPr>
        <sz val="11"/>
        <rFont val="Calibri"/>
        <family val="2"/>
      </rPr>
      <t>includes £445,434 from 104 previews</t>
    </r>
  </si>
  <si>
    <r>
      <t xml:space="preserve">The Neon Demon </t>
    </r>
    <r>
      <rPr>
        <sz val="11"/>
        <rFont val="Calibri"/>
        <family val="2"/>
      </rPr>
      <t>includes £9,402 from 5 previews</t>
    </r>
  </si>
  <si>
    <r>
      <t xml:space="preserve">Maggie's Plan </t>
    </r>
    <r>
      <rPr>
        <sz val="11"/>
        <rFont val="Calibri"/>
        <family val="2"/>
      </rPr>
      <t>includes £3,680 from 4 previews</t>
    </r>
  </si>
  <si>
    <t>Excluding previews the weekend gross for:</t>
  </si>
  <si>
    <r>
      <t xml:space="preserve">Absolutely Fabulous: The Movie </t>
    </r>
    <r>
      <rPr>
        <sz val="11"/>
        <rFont val="Calibri"/>
        <family val="2"/>
      </rPr>
      <t>has decreased by 43%</t>
    </r>
  </si>
  <si>
    <r>
      <t xml:space="preserve">Central Intelligence </t>
    </r>
    <r>
      <rPr>
        <sz val="11"/>
        <rFont val="Calibri"/>
        <family val="2"/>
      </rPr>
      <t>has decreased by 41%</t>
    </r>
  </si>
  <si>
    <t>Openers next week - 15 July 2016</t>
  </si>
  <si>
    <t>Almeida Live: Richard III - 2016 (Theatre)</t>
  </si>
  <si>
    <t>Baskin</t>
  </si>
  <si>
    <t>Tur</t>
  </si>
  <si>
    <t>Vertigo</t>
  </si>
  <si>
    <t>Dirty Dancing (Secret Cinema 2016)</t>
  </si>
  <si>
    <t>Ghostbusters</t>
  </si>
  <si>
    <t>The Hard Stop</t>
  </si>
  <si>
    <t>Metrodome</t>
  </si>
  <si>
    <t>Ice Age: Collision Course</t>
  </si>
  <si>
    <t>Keanu</t>
  </si>
  <si>
    <t>Men And Chicken</t>
  </si>
  <si>
    <t>Den/Ger</t>
  </si>
  <si>
    <t>Arrow Films</t>
  </si>
  <si>
    <t>Precious Cargo</t>
  </si>
  <si>
    <t>Signature Entertainment</t>
  </si>
  <si>
    <t>Shajahanum Pareekuttiyum</t>
  </si>
  <si>
    <t>RFT Films</t>
  </si>
  <si>
    <t>Summertime</t>
  </si>
  <si>
    <t>Fra/Bel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</si>
</sst>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;&quot;-£&quot;#,##0"/>
    <numFmt numFmtId="172" formatCode="0.0%"/>
    <numFmt numFmtId="173" formatCode="#,##0_ ;\-#,##0\ "/>
    <numFmt numFmtId="174" formatCode="_-* #,##0_-;\-* #,##0_-;_-* \-??_-;_-@_-"/>
    <numFmt numFmtId="175" formatCode="#,##0"/>
  </numFmts>
  <fonts count="8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9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71" applyNumberFormat="1" applyFont="1" applyFill="1" applyAlignment="1">
      <alignment horizontal="right"/>
      <protection/>
    </xf>
    <xf numFmtId="170" fontId="5" fillId="0" borderId="0" xfId="71" applyNumberFormat="1" applyFont="1" applyFill="1" applyAlignment="1">
      <alignment horizontal="left"/>
      <protection/>
    </xf>
    <xf numFmtId="170" fontId="4" fillId="0" borderId="0" xfId="71" applyNumberFormat="1" applyFont="1" applyFill="1" applyAlignment="1">
      <alignment horizontal="right" indent="1"/>
      <protection/>
    </xf>
    <xf numFmtId="169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 wrapText="1"/>
      <protection/>
    </xf>
    <xf numFmtId="168" fontId="4" fillId="0" borderId="0" xfId="71" applyNumberFormat="1" applyFont="1" applyFill="1" applyAlignment="1">
      <alignment horizontal="right" indent="1"/>
      <protection/>
    </xf>
    <xf numFmtId="164" fontId="4" fillId="0" borderId="0" xfId="71" applyNumberFormat="1" applyFont="1" applyFill="1" applyAlignment="1">
      <alignment horizontal="center"/>
      <protection/>
    </xf>
    <xf numFmtId="169" fontId="4" fillId="0" borderId="0" xfId="71" applyNumberFormat="1" applyFont="1" applyFill="1" applyAlignment="1">
      <alignment horizontal="center"/>
      <protection/>
    </xf>
    <xf numFmtId="170" fontId="5" fillId="2" borderId="0" xfId="71" applyNumberFormat="1" applyFont="1" applyFill="1" applyAlignment="1">
      <alignment horizontal="right"/>
      <protection/>
    </xf>
    <xf numFmtId="170" fontId="5" fillId="2" borderId="0" xfId="71" applyNumberFormat="1" applyFont="1" applyFill="1" applyAlignment="1">
      <alignment horizontal="left"/>
      <protection/>
    </xf>
    <xf numFmtId="170" fontId="5" fillId="2" borderId="0" xfId="71" applyNumberFormat="1" applyFont="1" applyFill="1" applyAlignment="1">
      <alignment horizontal="right" wrapText="1" indent="1"/>
      <protection/>
    </xf>
    <xf numFmtId="169" fontId="5" fillId="2" borderId="0" xfId="71" applyNumberFormat="1" applyFont="1" applyFill="1" applyAlignment="1">
      <alignment horizontal="right" wrapText="1" indent="1"/>
      <protection/>
    </xf>
    <xf numFmtId="170" fontId="5" fillId="2" borderId="0" xfId="71" applyNumberFormat="1" applyFont="1" applyFill="1" applyAlignment="1">
      <alignment horizontal="left" wrapText="1"/>
      <protection/>
    </xf>
    <xf numFmtId="168" fontId="5" fillId="2" borderId="0" xfId="71" applyNumberFormat="1" applyFont="1" applyFill="1" applyAlignment="1">
      <alignment horizontal="right" wrapText="1" indent="1"/>
      <protection/>
    </xf>
    <xf numFmtId="164" fontId="5" fillId="2" borderId="0" xfId="71" applyNumberFormat="1" applyFont="1" applyFill="1" applyAlignment="1">
      <alignment horizontal="right" wrapText="1"/>
      <protection/>
    </xf>
    <xf numFmtId="169" fontId="5" fillId="2" borderId="0" xfId="71" applyNumberFormat="1" applyFont="1" applyFill="1" applyAlignment="1">
      <alignment horizontal="right" wrapText="1"/>
      <protection/>
    </xf>
    <xf numFmtId="164" fontId="3" fillId="0" borderId="0" xfId="71" applyFont="1" applyFill="1" applyAlignment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right" indent="1"/>
    </xf>
    <xf numFmtId="171" fontId="4" fillId="0" borderId="0" xfId="22" applyNumberFormat="1" applyFont="1" applyFill="1" applyBorder="1" applyAlignment="1" applyProtection="1">
      <alignment horizontal="right" indent="1"/>
      <protection/>
    </xf>
    <xf numFmtId="168" fontId="4" fillId="0" borderId="0" xfId="27" applyNumberFormat="1" applyFont="1" applyFill="1" applyBorder="1" applyAlignment="1" applyProtection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right" indent="1"/>
      <protection/>
    </xf>
    <xf numFmtId="168" fontId="4" fillId="0" borderId="0" xfId="71" applyNumberFormat="1" applyFont="1" applyFill="1" applyAlignment="1">
      <alignment horizontal="right" indent="1" shrinkToFi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70" fontId="5" fillId="2" borderId="0" xfId="71" applyNumberFormat="1" applyFont="1" applyFill="1" applyAlignment="1">
      <alignment horizontal="right" shrinkToFit="1"/>
      <protection/>
    </xf>
    <xf numFmtId="170" fontId="5" fillId="2" borderId="0" xfId="71" applyNumberFormat="1" applyFont="1" applyFill="1" applyAlignment="1">
      <alignment horizontal="left" shrinkToFit="1"/>
      <protection/>
    </xf>
    <xf numFmtId="170" fontId="5" fillId="2" borderId="0" xfId="71" applyNumberFormat="1" applyFont="1" applyFill="1" applyAlignment="1">
      <alignment horizontal="right" indent="1" shrinkToFit="1"/>
      <protection/>
    </xf>
    <xf numFmtId="169" fontId="5" fillId="2" borderId="0" xfId="71" applyNumberFormat="1" applyFont="1" applyFill="1" applyAlignment="1">
      <alignment horizontal="right" indent="1" shrinkToFit="1"/>
      <protection/>
    </xf>
    <xf numFmtId="170" fontId="5" fillId="2" borderId="0" xfId="71" applyNumberFormat="1" applyFont="1" applyFill="1" applyAlignment="1">
      <alignment horizontal="left" wrapText="1" shrinkToFit="1"/>
      <protection/>
    </xf>
    <xf numFmtId="168" fontId="4" fillId="2" borderId="0" xfId="71" applyNumberFormat="1" applyFont="1" applyFill="1" applyAlignment="1">
      <alignment horizontal="right" indent="1" shrinkToFit="1"/>
      <protection/>
    </xf>
    <xf numFmtId="164" fontId="4" fillId="2" borderId="0" xfId="71" applyNumberFormat="1" applyFont="1" applyFill="1" applyAlignment="1">
      <alignment horizontal="right" shrinkToFit="1"/>
      <protection/>
    </xf>
    <xf numFmtId="164" fontId="5" fillId="2" borderId="0" xfId="71" applyNumberFormat="1" applyFont="1" applyFill="1" applyAlignment="1">
      <alignment horizontal="right" shrinkToFit="1"/>
      <protection/>
    </xf>
    <xf numFmtId="169" fontId="5" fillId="2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right" shrinkToFit="1"/>
      <protection/>
    </xf>
    <xf numFmtId="170" fontId="5" fillId="0" borderId="0" xfId="71" applyNumberFormat="1" applyFont="1" applyFill="1" applyAlignment="1">
      <alignment horizontal="left" shrinkToFit="1"/>
      <protection/>
    </xf>
    <xf numFmtId="170" fontId="5" fillId="0" borderId="0" xfId="71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71" applyFont="1" applyFill="1" applyAlignment="1">
      <alignment horizontal="right"/>
      <protection/>
    </xf>
    <xf numFmtId="164" fontId="4" fillId="0" borderId="0" xfId="71" applyFont="1" applyFill="1" applyAlignment="1">
      <alignment horizontal="right" indent="1"/>
      <protection/>
    </xf>
    <xf numFmtId="164" fontId="4" fillId="0" borderId="0" xfId="71" applyFont="1" applyFill="1" applyAlignment="1">
      <alignment horizontal="left" wrapText="1"/>
      <protection/>
    </xf>
    <xf numFmtId="164" fontId="4" fillId="0" borderId="0" xfId="71" applyNumberFormat="1" applyFont="1" applyFill="1" applyAlignment="1">
      <alignment horizontal="right"/>
      <protection/>
    </xf>
    <xf numFmtId="169" fontId="4" fillId="0" borderId="0" xfId="71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71" applyNumberFormat="1" applyFont="1" applyFill="1" applyAlignment="1">
      <alignment horizontal="left" wrapText="1" shrinkToFit="1"/>
      <protection/>
    </xf>
    <xf numFmtId="164" fontId="4" fillId="0" borderId="0" xfId="71" applyNumberFormat="1" applyFont="1" applyFill="1" applyAlignment="1">
      <alignment horizontal="right" shrinkToFit="1"/>
      <protection/>
    </xf>
    <xf numFmtId="164" fontId="5" fillId="0" borderId="0" xfId="49" applyNumberFormat="1" applyFont="1" applyFill="1" applyBorder="1" applyAlignment="1" applyProtection="1">
      <alignment horizontal="right" shrinkToFit="1"/>
      <protection/>
    </xf>
    <xf numFmtId="169" fontId="5" fillId="0" borderId="0" xfId="71" applyNumberFormat="1" applyFont="1" applyFill="1" applyAlignment="1">
      <alignment horizontal="right" shrinkToFit="1"/>
      <protection/>
    </xf>
    <xf numFmtId="164" fontId="3" fillId="0" borderId="0" xfId="0" applyFont="1" applyFill="1" applyAlignment="1">
      <alignment/>
    </xf>
    <xf numFmtId="173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 wrapText="1" indent="1"/>
    </xf>
    <xf numFmtId="168" fontId="4" fillId="0" borderId="0" xfId="22" applyNumberFormat="1" applyFont="1" applyFill="1" applyBorder="1" applyAlignment="1" applyProtection="1">
      <alignment horizontal="right" indent="1"/>
      <protection/>
    </xf>
    <xf numFmtId="164" fontId="4" fillId="0" borderId="0" xfId="0" applyFont="1" applyAlignment="1">
      <alignment horizontal="left" indent="1"/>
    </xf>
    <xf numFmtId="164" fontId="3" fillId="0" borderId="0" xfId="71" applyFont="1" applyFill="1" applyAlignment="1">
      <alignment horizontal="left" indent="1"/>
      <protection/>
    </xf>
    <xf numFmtId="164" fontId="4" fillId="0" borderId="0" xfId="71" applyFont="1" applyAlignment="1">
      <alignment horizontal="right" indent="1"/>
      <protection/>
    </xf>
    <xf numFmtId="169" fontId="4" fillId="0" borderId="0" xfId="27" applyNumberFormat="1" applyFont="1" applyFill="1" applyBorder="1" applyAlignment="1" applyProtection="1">
      <alignment horizontal="left" indent="1"/>
      <protection/>
    </xf>
    <xf numFmtId="164" fontId="4" fillId="0" borderId="0" xfId="71" applyFont="1" applyAlignment="1">
      <alignment horizontal="left" indent="1"/>
      <protection/>
    </xf>
    <xf numFmtId="164" fontId="4" fillId="0" borderId="0" xfId="0" applyFont="1" applyFill="1" applyAlignment="1">
      <alignment horizontal="left" indent="1"/>
    </xf>
    <xf numFmtId="170" fontId="4" fillId="0" borderId="0" xfId="71" applyNumberFormat="1" applyFont="1" applyFill="1" applyAlignment="1">
      <alignment horizontal="right" indent="1" shrinkToFit="1"/>
      <protection/>
    </xf>
    <xf numFmtId="164" fontId="3" fillId="0" borderId="0" xfId="71" applyFont="1" applyFill="1" applyAlignment="1">
      <alignment horizontal="left" wrapText="1"/>
      <protection/>
    </xf>
    <xf numFmtId="164" fontId="3" fillId="0" borderId="0" xfId="0" applyFont="1" applyFill="1" applyAlignment="1">
      <alignment horizontal="left"/>
    </xf>
    <xf numFmtId="170" fontId="3" fillId="0" borderId="0" xfId="19" applyNumberFormat="1" applyFont="1" applyFill="1" applyBorder="1" applyAlignment="1" applyProtection="1">
      <alignment horizontal="right" indent="1"/>
      <protection/>
    </xf>
    <xf numFmtId="164" fontId="5" fillId="0" borderId="0" xfId="50" applyFont="1" applyAlignment="1">
      <alignment horizontal="left"/>
      <protection/>
    </xf>
    <xf numFmtId="174" fontId="4" fillId="0" borderId="0" xfId="21" applyNumberFormat="1" applyFont="1" applyFill="1" applyBorder="1" applyAlignment="1" applyProtection="1">
      <alignment/>
      <protection/>
    </xf>
    <xf numFmtId="175" fontId="4" fillId="0" borderId="0" xfId="71" applyNumberFormat="1" applyFont="1" applyFill="1" applyAlignment="1">
      <alignment horizontal="right" indent="1"/>
      <protection/>
    </xf>
    <xf numFmtId="170" fontId="4" fillId="0" borderId="0" xfId="71" applyNumberFormat="1" applyFont="1" applyFill="1" applyAlignment="1">
      <alignment horizontal="left"/>
      <protection/>
    </xf>
    <xf numFmtId="169" fontId="4" fillId="0" borderId="0" xfId="27" applyNumberFormat="1" applyFont="1" applyFill="1" applyBorder="1" applyAlignment="1" applyProtection="1">
      <alignment horizontal="right"/>
      <protection/>
    </xf>
    <xf numFmtId="168" fontId="4" fillId="0" borderId="0" xfId="82" applyFont="1" applyFill="1" applyBorder="1" applyAlignment="1" applyProtection="1">
      <alignment/>
      <protection/>
    </xf>
    <xf numFmtId="169" fontId="4" fillId="0" borderId="0" xfId="71" applyNumberFormat="1" applyFont="1" applyFill="1">
      <alignment/>
      <protection/>
    </xf>
    <xf numFmtId="173" fontId="4" fillId="0" borderId="0" xfId="22" applyNumberFormat="1" applyFont="1" applyFill="1" applyBorder="1" applyAlignment="1" applyProtection="1">
      <alignment/>
      <protection/>
    </xf>
    <xf numFmtId="164" fontId="4" fillId="0" borderId="0" xfId="71" applyFont="1" applyFill="1">
      <alignment/>
      <protection/>
    </xf>
    <xf numFmtId="169" fontId="4" fillId="0" borderId="0" xfId="82" applyNumberFormat="1" applyFont="1" applyFill="1" applyBorder="1" applyAlignment="1" applyProtection="1">
      <alignment/>
      <protection/>
    </xf>
    <xf numFmtId="170" fontId="6" fillId="0" borderId="0" xfId="71" applyNumberFormat="1" applyFont="1" applyFill="1" applyAlignment="1">
      <alignment horizontal="left"/>
      <protection/>
    </xf>
    <xf numFmtId="169" fontId="4" fillId="0" borderId="0" xfId="50" applyNumberFormat="1" applyFont="1" applyAlignment="1">
      <alignment horizontal="right"/>
      <protection/>
    </xf>
    <xf numFmtId="164" fontId="4" fillId="0" borderId="0" xfId="71" applyFont="1" applyFill="1" applyAlignment="1">
      <alignment horizontal="left" indent="1"/>
      <protection/>
    </xf>
    <xf numFmtId="164" fontId="4" fillId="0" borderId="0" xfId="72" applyFont="1" applyFill="1" applyAlignment="1">
      <alignment horizontal="left"/>
      <protection/>
    </xf>
    <xf numFmtId="164" fontId="6" fillId="0" borderId="0" xfId="0" applyFont="1" applyAlignment="1">
      <alignment horizontal="left" inden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/>
    </xf>
    <xf numFmtId="175" fontId="3" fillId="0" borderId="0" xfId="0" applyNumberFormat="1" applyFont="1" applyAlignment="1">
      <alignment horizontal="right" indent="1"/>
    </xf>
    <xf numFmtId="170" fontId="7" fillId="0" borderId="0" xfId="71" applyNumberFormat="1" applyFont="1" applyFill="1" applyAlignment="1">
      <alignment horizontal="left"/>
      <protection/>
    </xf>
  </cellXfs>
  <cellStyles count="8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2 3" xfId="24"/>
    <cellStyle name="Comma 3 3" xfId="25"/>
    <cellStyle name="Comma 3 4" xfId="26"/>
    <cellStyle name="Comma 4" xfId="27"/>
    <cellStyle name="Comma 4 2" xfId="28"/>
    <cellStyle name="Comma 4 2 2 2" xfId="29"/>
    <cellStyle name="Comma 4 2 2 2 2" xfId="30"/>
    <cellStyle name="Comma 5" xfId="31"/>
    <cellStyle name="Comma 5 2" xfId="32"/>
    <cellStyle name="Comma 5 2 2" xfId="33"/>
    <cellStyle name="Comma 5 2 2 2" xfId="34"/>
    <cellStyle name="Comma 5 2 2 3" xfId="35"/>
    <cellStyle name="Comma 5 2 3" xfId="36"/>
    <cellStyle name="Comma 5 2 4" xfId="37"/>
    <cellStyle name="Comma 5 3" xfId="38"/>
    <cellStyle name="Comma 5 3 2" xfId="39"/>
    <cellStyle name="Comma 5 3 2 2" xfId="40"/>
    <cellStyle name="Comma 5 3 2 3" xfId="41"/>
    <cellStyle name="Comma 5 3 3" xfId="42"/>
    <cellStyle name="Comma 5 3 4" xfId="43"/>
    <cellStyle name="Comma 5 4" xfId="44"/>
    <cellStyle name="Comma 5 5" xfId="45"/>
    <cellStyle name="Comma 6" xfId="46"/>
    <cellStyle name="Comma 6 2" xfId="47"/>
    <cellStyle name="Comma 6 3" xfId="48"/>
    <cellStyle name="Comma_Sheet1" xfId="49"/>
    <cellStyle name="Normal 103" xfId="50"/>
    <cellStyle name="Normal 103 2" xfId="51"/>
    <cellStyle name="Normal 2" xfId="52"/>
    <cellStyle name="Normal 2 2" xfId="53"/>
    <cellStyle name="Normal 2 2 2" xfId="54"/>
    <cellStyle name="Normal 2 2 2 2" xfId="55"/>
    <cellStyle name="Normal 2 2 3" xfId="56"/>
    <cellStyle name="Normal 2 3" xfId="57"/>
    <cellStyle name="Normal 2 3 2" xfId="58"/>
    <cellStyle name="Normal 2 3 2 2" xfId="59"/>
    <cellStyle name="Normal 2 3 3" xfId="60"/>
    <cellStyle name="Normal 2 4" xfId="61"/>
    <cellStyle name="Normal 3" xfId="62"/>
    <cellStyle name="Normal 8" xfId="63"/>
    <cellStyle name="Normal 8 2" xfId="64"/>
    <cellStyle name="Normal 8 2 2" xfId="65"/>
    <cellStyle name="Normal 8 3" xfId="66"/>
    <cellStyle name="Normal 9" xfId="67"/>
    <cellStyle name="Normal 9 2" xfId="68"/>
    <cellStyle name="Normal 9 2 2" xfId="69"/>
    <cellStyle name="Normal 9 3" xfId="70"/>
    <cellStyle name="Normal_Sheet1" xfId="71"/>
    <cellStyle name="Normal_Sheet1 2" xfId="72"/>
    <cellStyle name="Percent 2" xfId="73"/>
    <cellStyle name="Percent 2 2" xfId="74"/>
    <cellStyle name="Percent 3" xfId="75"/>
    <cellStyle name="Percent 4" xfId="76"/>
    <cellStyle name="Percent 4 2" xfId="77"/>
    <cellStyle name="Percent 5" xfId="78"/>
    <cellStyle name="Percent 5 2" xfId="79"/>
    <cellStyle name="Percent 5 2 2" xfId="80"/>
    <cellStyle name="Percent 5 3" xfId="81"/>
    <cellStyle name="Percent 6" xfId="82"/>
    <cellStyle name="Percent 6 2" xfId="83"/>
    <cellStyle name="Percent 6 2 2" xfId="84"/>
    <cellStyle name="Percent 6 3" xfId="85"/>
    <cellStyle name="Percent 7" xfId="86"/>
    <cellStyle name="Percent 7 2" xfId="87"/>
    <cellStyle name="Percent 7 2 2" xfId="88"/>
    <cellStyle name="Percent 7 2 2 2" xfId="89"/>
    <cellStyle name="Percent 7 2 3" xfId="90"/>
    <cellStyle name="Percent 7 3" xfId="91"/>
    <cellStyle name="Percent 7 3 2" xfId="92"/>
    <cellStyle name="Percent 7 3 2 2" xfId="93"/>
    <cellStyle name="Percent 7 3 3" xfId="94"/>
    <cellStyle name="Percent 7 4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10.28125" defaultRowHeight="12.75"/>
  <cols>
    <col min="1" max="1" width="8.00390625" style="1" customWidth="1"/>
    <col min="2" max="2" width="79.7109375" style="1" customWidth="1"/>
    <col min="3" max="3" width="23.28125" style="2" customWidth="1"/>
    <col min="4" max="4" width="18.2812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24.421875" style="4" customWidth="1"/>
    <col min="10" max="10" width="20.7109375" style="1" customWidth="1"/>
    <col min="11" max="11" width="12.28125" style="1" customWidth="1"/>
    <col min="12" max="16384" width="10.140625" style="1" customWidth="1"/>
  </cols>
  <sheetData>
    <row r="1" spans="1:10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</row>
    <row r="2" spans="1:10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</row>
    <row r="3" spans="1:10" ht="12.75">
      <c r="A3" s="21">
        <v>1</v>
      </c>
      <c r="B3" s="22" t="s">
        <v>11</v>
      </c>
      <c r="C3" s="23" t="s">
        <v>12</v>
      </c>
      <c r="D3" s="24">
        <v>3624751</v>
      </c>
      <c r="E3" s="22" t="s">
        <v>13</v>
      </c>
      <c r="F3" s="25">
        <v>-0.23657967570204216</v>
      </c>
      <c r="G3" s="23">
        <v>3</v>
      </c>
      <c r="H3" s="23">
        <v>612</v>
      </c>
      <c r="I3" s="8">
        <v>5922.795751633987</v>
      </c>
      <c r="J3" s="26">
        <v>22261438</v>
      </c>
    </row>
    <row r="4" spans="1:10" ht="12.75">
      <c r="A4" s="21">
        <v>2</v>
      </c>
      <c r="B4" s="22" t="s">
        <v>14</v>
      </c>
      <c r="C4" s="23" t="s">
        <v>15</v>
      </c>
      <c r="D4" s="24">
        <v>3570350</v>
      </c>
      <c r="E4" s="22" t="s">
        <v>16</v>
      </c>
      <c r="F4" s="27" t="s">
        <v>17</v>
      </c>
      <c r="G4" s="23">
        <v>1</v>
      </c>
      <c r="H4" s="23">
        <v>507</v>
      </c>
      <c r="I4" s="8">
        <v>7042.110453648916</v>
      </c>
      <c r="J4" s="26">
        <v>3570350</v>
      </c>
    </row>
    <row r="5" spans="1:10" ht="12.75">
      <c r="A5" s="21">
        <v>3</v>
      </c>
      <c r="B5" s="22" t="s">
        <v>18</v>
      </c>
      <c r="C5" s="23" t="s">
        <v>15</v>
      </c>
      <c r="D5" s="24">
        <v>2964641</v>
      </c>
      <c r="E5" s="22" t="s">
        <v>19</v>
      </c>
      <c r="F5" s="28" t="s">
        <v>17</v>
      </c>
      <c r="G5" s="23">
        <v>1</v>
      </c>
      <c r="H5" s="23">
        <v>483</v>
      </c>
      <c r="I5" s="8">
        <v>6137.973084886128</v>
      </c>
      <c r="J5" s="26">
        <v>2964641</v>
      </c>
    </row>
    <row r="6" spans="1:10" ht="12.75">
      <c r="A6" s="21">
        <v>4</v>
      </c>
      <c r="B6" s="22" t="s">
        <v>20</v>
      </c>
      <c r="C6" s="23" t="s">
        <v>15</v>
      </c>
      <c r="D6" s="24">
        <v>2316349</v>
      </c>
      <c r="E6" s="22" t="s">
        <v>21</v>
      </c>
      <c r="F6" s="28">
        <v>-0.4281565765663458</v>
      </c>
      <c r="G6" s="23">
        <v>2</v>
      </c>
      <c r="H6" s="23">
        <v>640</v>
      </c>
      <c r="I6" s="8">
        <v>3619.2953125</v>
      </c>
      <c r="J6" s="26">
        <v>9779204</v>
      </c>
    </row>
    <row r="7" spans="1:10" ht="12.75">
      <c r="A7" s="21">
        <v>5</v>
      </c>
      <c r="B7" s="22" t="s">
        <v>22</v>
      </c>
      <c r="C7" s="23" t="s">
        <v>12</v>
      </c>
      <c r="D7" s="24">
        <v>1342004</v>
      </c>
      <c r="E7" s="22" t="s">
        <v>13</v>
      </c>
      <c r="F7" s="25">
        <v>-0.5606062044707367</v>
      </c>
      <c r="G7" s="23">
        <v>2</v>
      </c>
      <c r="H7" s="23">
        <v>440</v>
      </c>
      <c r="I7" s="8">
        <v>3050.009090909091</v>
      </c>
      <c r="J7" s="26">
        <v>5680743</v>
      </c>
    </row>
    <row r="8" spans="1:10" ht="12.75">
      <c r="A8" s="21">
        <v>6</v>
      </c>
      <c r="B8" s="22" t="s">
        <v>23</v>
      </c>
      <c r="C8" s="23" t="s">
        <v>24</v>
      </c>
      <c r="D8" s="24">
        <v>1048417</v>
      </c>
      <c r="E8" s="22" t="s">
        <v>25</v>
      </c>
      <c r="F8" s="27" t="s">
        <v>17</v>
      </c>
      <c r="G8" s="23">
        <v>1</v>
      </c>
      <c r="H8" s="23">
        <v>121</v>
      </c>
      <c r="I8" s="8">
        <v>8664.603305785124</v>
      </c>
      <c r="J8" s="26">
        <v>1048417</v>
      </c>
    </row>
    <row r="9" spans="1:11" ht="12.75">
      <c r="A9" s="21">
        <v>7</v>
      </c>
      <c r="B9" s="22" t="s">
        <v>26</v>
      </c>
      <c r="C9" s="23" t="s">
        <v>12</v>
      </c>
      <c r="D9" s="24">
        <v>782975</v>
      </c>
      <c r="E9" s="22" t="s">
        <v>21</v>
      </c>
      <c r="F9" s="27">
        <v>-0.6133712633336856</v>
      </c>
      <c r="G9" s="23">
        <v>3</v>
      </c>
      <c r="H9" s="23">
        <v>487</v>
      </c>
      <c r="I9" s="8">
        <v>1607.7515400410678</v>
      </c>
      <c r="J9" s="26">
        <v>10910774</v>
      </c>
      <c r="K9" s="4"/>
    </row>
    <row r="10" spans="1:10" ht="12.75">
      <c r="A10" s="21">
        <v>8</v>
      </c>
      <c r="B10" s="22" t="s">
        <v>27</v>
      </c>
      <c r="C10" s="23" t="s">
        <v>12</v>
      </c>
      <c r="D10" s="24">
        <v>401155</v>
      </c>
      <c r="E10" s="22" t="s">
        <v>16</v>
      </c>
      <c r="F10" s="28">
        <v>-0.513888804737571</v>
      </c>
      <c r="G10" s="23">
        <v>4</v>
      </c>
      <c r="H10" s="23">
        <v>352</v>
      </c>
      <c r="I10" s="8">
        <v>1139.6448863636365</v>
      </c>
      <c r="J10" s="26">
        <v>10312076</v>
      </c>
    </row>
    <row r="11" spans="1:10" ht="12.75">
      <c r="A11" s="21">
        <v>9</v>
      </c>
      <c r="B11" s="22" t="s">
        <v>28</v>
      </c>
      <c r="C11" s="23" t="s">
        <v>29</v>
      </c>
      <c r="D11" s="24">
        <v>126996</v>
      </c>
      <c r="E11" s="22" t="s">
        <v>30</v>
      </c>
      <c r="F11" s="27" t="s">
        <v>17</v>
      </c>
      <c r="G11" s="23">
        <v>1</v>
      </c>
      <c r="H11" s="23">
        <v>120</v>
      </c>
      <c r="I11" s="8">
        <v>1058.3</v>
      </c>
      <c r="J11" s="26">
        <v>126996</v>
      </c>
    </row>
    <row r="12" spans="1:10" ht="12.75">
      <c r="A12" s="21">
        <v>10</v>
      </c>
      <c r="B12" s="22" t="s">
        <v>31</v>
      </c>
      <c r="C12" s="23" t="s">
        <v>15</v>
      </c>
      <c r="D12" s="24">
        <v>126907</v>
      </c>
      <c r="E12" s="22" t="s">
        <v>16</v>
      </c>
      <c r="F12" s="27">
        <v>-0.6450024756144979</v>
      </c>
      <c r="G12" s="23">
        <v>6</v>
      </c>
      <c r="H12" s="23">
        <v>268</v>
      </c>
      <c r="I12" s="8">
        <v>473.5335820895522</v>
      </c>
      <c r="J12" s="26">
        <v>9285210</v>
      </c>
    </row>
    <row r="13" spans="1:10" ht="12.75">
      <c r="A13" s="21">
        <v>11</v>
      </c>
      <c r="B13" s="22" t="s">
        <v>32</v>
      </c>
      <c r="C13" s="23" t="s">
        <v>12</v>
      </c>
      <c r="D13" s="24">
        <v>102534</v>
      </c>
      <c r="E13" s="22" t="s">
        <v>33</v>
      </c>
      <c r="F13" s="25" t="s">
        <v>17</v>
      </c>
      <c r="G13" s="23">
        <v>1</v>
      </c>
      <c r="H13" s="23">
        <v>80</v>
      </c>
      <c r="I13" s="8">
        <v>1281.675</v>
      </c>
      <c r="J13" s="26">
        <v>102534</v>
      </c>
    </row>
    <row r="14" spans="1:10" ht="12.75">
      <c r="A14" s="21">
        <v>12</v>
      </c>
      <c r="B14" s="22" t="s">
        <v>34</v>
      </c>
      <c r="C14" s="23" t="s">
        <v>15</v>
      </c>
      <c r="D14" s="24">
        <v>70891</v>
      </c>
      <c r="E14" s="22" t="s">
        <v>35</v>
      </c>
      <c r="F14" s="27">
        <v>-0.12929573313026604</v>
      </c>
      <c r="G14" s="23">
        <v>13</v>
      </c>
      <c r="H14" s="23">
        <v>224</v>
      </c>
      <c r="I14" s="8">
        <v>316.47767857142856</v>
      </c>
      <c r="J14" s="26">
        <v>45836354</v>
      </c>
    </row>
    <row r="15" spans="1:10" ht="12.75">
      <c r="A15" s="21">
        <v>13</v>
      </c>
      <c r="B15" s="22" t="s">
        <v>36</v>
      </c>
      <c r="C15" s="23" t="s">
        <v>12</v>
      </c>
      <c r="D15" s="24">
        <v>65064</v>
      </c>
      <c r="E15" s="22" t="s">
        <v>35</v>
      </c>
      <c r="F15" s="27">
        <v>0.06946316446957494</v>
      </c>
      <c r="G15" s="23">
        <v>16</v>
      </c>
      <c r="H15" s="23">
        <v>307</v>
      </c>
      <c r="I15" s="8">
        <v>211.93485342019545</v>
      </c>
      <c r="J15" s="26">
        <v>23786172</v>
      </c>
    </row>
    <row r="16" spans="1:10" ht="12.75">
      <c r="A16" s="21">
        <v>14</v>
      </c>
      <c r="B16" s="22" t="s">
        <v>37</v>
      </c>
      <c r="C16" s="23" t="s">
        <v>12</v>
      </c>
      <c r="D16" s="24">
        <v>49553</v>
      </c>
      <c r="E16" s="22" t="s">
        <v>30</v>
      </c>
      <c r="F16" s="27">
        <v>-0.5060949476223225</v>
      </c>
      <c r="G16" s="23">
        <v>6</v>
      </c>
      <c r="H16" s="23">
        <v>91</v>
      </c>
      <c r="I16" s="8">
        <v>544.5384615384615</v>
      </c>
      <c r="J16" s="26">
        <v>3792002</v>
      </c>
    </row>
    <row r="17" spans="1:10" ht="12.75">
      <c r="A17" s="21">
        <v>15</v>
      </c>
      <c r="B17" s="22" t="s">
        <v>38</v>
      </c>
      <c r="C17" s="23" t="s">
        <v>12</v>
      </c>
      <c r="D17" s="24">
        <v>37526</v>
      </c>
      <c r="E17" s="22" t="s">
        <v>35</v>
      </c>
      <c r="F17" s="27">
        <v>-0.5303096087302402</v>
      </c>
      <c r="G17" s="23">
        <v>7</v>
      </c>
      <c r="H17" s="23">
        <v>129</v>
      </c>
      <c r="I17" s="8">
        <v>290.8992248062016</v>
      </c>
      <c r="J17" s="26">
        <v>9613601.652905613</v>
      </c>
    </row>
    <row r="18" spans="1:10" ht="12.75">
      <c r="A18" s="29"/>
      <c r="B18" s="30" t="s">
        <v>39</v>
      </c>
      <c r="C18" s="31"/>
      <c r="D18" s="32">
        <f>SUM(D3:D17)</f>
        <v>16630113</v>
      </c>
      <c r="E18" s="33"/>
      <c r="F18" s="34"/>
      <c r="G18" s="35"/>
      <c r="H18" s="36"/>
      <c r="I18" s="37"/>
      <c r="J18" s="32">
        <f>SUM(J3:J17)</f>
        <v>159070512.6529056</v>
      </c>
    </row>
    <row r="19" spans="1:10" ht="12.75">
      <c r="A19" s="38"/>
      <c r="B19" s="39"/>
      <c r="C19" s="40"/>
      <c r="D19" s="41"/>
      <c r="E19" s="42"/>
      <c r="F19" s="41"/>
      <c r="G19" s="41"/>
      <c r="H19" s="41"/>
      <c r="I19" s="43"/>
      <c r="J19" s="41">
        <f>(J4+J5+J6+J12+J14)/J18</f>
        <v>0.44908234599000735</v>
      </c>
    </row>
    <row r="20" spans="1:10" ht="12.75">
      <c r="A20" s="44"/>
      <c r="C20" s="45"/>
      <c r="D20" s="8"/>
      <c r="E20" s="46"/>
      <c r="F20" s="10"/>
      <c r="G20" s="47"/>
      <c r="H20" s="47"/>
      <c r="I20" s="48"/>
      <c r="J20" s="48"/>
    </row>
    <row r="21" spans="1:10" s="54" customFormat="1" ht="12.75">
      <c r="A21" s="38"/>
      <c r="B21" s="6" t="s">
        <v>40</v>
      </c>
      <c r="C21" s="40"/>
      <c r="D21" s="49"/>
      <c r="E21" s="50"/>
      <c r="F21" s="27"/>
      <c r="G21" s="51"/>
      <c r="H21" s="52"/>
      <c r="I21" s="53"/>
      <c r="J21" s="41"/>
    </row>
    <row r="22" spans="1:11" ht="12.75">
      <c r="A22" s="55">
        <v>22</v>
      </c>
      <c r="B22" s="56" t="s">
        <v>41</v>
      </c>
      <c r="C22" s="2" t="s">
        <v>42</v>
      </c>
      <c r="D22" s="24">
        <v>14458</v>
      </c>
      <c r="E22" s="57" t="s">
        <v>43</v>
      </c>
      <c r="F22" s="58">
        <v>-0.4857915140306576</v>
      </c>
      <c r="G22" s="55">
        <v>4</v>
      </c>
      <c r="H22" s="55">
        <v>22</v>
      </c>
      <c r="I22" s="24">
        <v>657.1818181818181</v>
      </c>
      <c r="J22" s="24">
        <v>340224</v>
      </c>
      <c r="K22" s="55"/>
    </row>
    <row r="23" spans="1:11" ht="12.75">
      <c r="A23" s="55">
        <v>24</v>
      </c>
      <c r="B23" s="59" t="s">
        <v>44</v>
      </c>
      <c r="C23" s="2" t="s">
        <v>45</v>
      </c>
      <c r="D23" s="24">
        <v>10433</v>
      </c>
      <c r="E23" s="56" t="s">
        <v>46</v>
      </c>
      <c r="F23" s="27">
        <v>-0.6036696550676188</v>
      </c>
      <c r="G23" s="55">
        <v>7</v>
      </c>
      <c r="H23" s="55">
        <v>24</v>
      </c>
      <c r="I23" s="24">
        <v>434.7083333333333</v>
      </c>
      <c r="J23" s="24">
        <v>1695096</v>
      </c>
      <c r="K23" s="55"/>
    </row>
    <row r="24" spans="1:11" ht="12.75">
      <c r="A24" s="55">
        <v>27</v>
      </c>
      <c r="B24" s="60" t="s">
        <v>47</v>
      </c>
      <c r="C24" s="61" t="s">
        <v>48</v>
      </c>
      <c r="D24" s="24">
        <v>6844</v>
      </c>
      <c r="E24" s="62" t="s">
        <v>49</v>
      </c>
      <c r="F24" s="58">
        <v>0.7767393561786083</v>
      </c>
      <c r="G24" s="55">
        <v>9</v>
      </c>
      <c r="H24" s="55">
        <v>7</v>
      </c>
      <c r="I24" s="24">
        <v>977.7142857142857</v>
      </c>
      <c r="J24" s="24">
        <v>1208947</v>
      </c>
      <c r="K24" s="55"/>
    </row>
    <row r="25" spans="1:11" ht="12.75">
      <c r="A25" s="55">
        <v>28</v>
      </c>
      <c r="B25" s="56" t="s">
        <v>50</v>
      </c>
      <c r="C25" s="2" t="s">
        <v>48</v>
      </c>
      <c r="D25" s="24">
        <v>6224</v>
      </c>
      <c r="E25" s="57" t="s">
        <v>43</v>
      </c>
      <c r="F25" s="58">
        <v>-0.6905637864174208</v>
      </c>
      <c r="G25" s="55">
        <v>2</v>
      </c>
      <c r="H25" s="55">
        <v>13</v>
      </c>
      <c r="I25" s="24">
        <v>478.7692307692308</v>
      </c>
      <c r="J25" s="24">
        <v>46175</v>
      </c>
      <c r="K25" s="55"/>
    </row>
    <row r="26" spans="1:11" ht="12.75">
      <c r="A26" s="55">
        <v>34</v>
      </c>
      <c r="B26" s="22" t="s">
        <v>51</v>
      </c>
      <c r="C26" s="23" t="s">
        <v>48</v>
      </c>
      <c r="D26" s="24">
        <v>5095</v>
      </c>
      <c r="E26" s="22" t="s">
        <v>52</v>
      </c>
      <c r="F26" s="58" t="s">
        <v>17</v>
      </c>
      <c r="G26" s="55">
        <v>2</v>
      </c>
      <c r="H26" s="55">
        <v>5</v>
      </c>
      <c r="I26" s="24">
        <v>1019</v>
      </c>
      <c r="J26" s="24">
        <v>720890.786772646</v>
      </c>
      <c r="K26" s="55"/>
    </row>
    <row r="27" spans="1:11" ht="12.75">
      <c r="A27" s="55">
        <v>38</v>
      </c>
      <c r="B27" s="60" t="s">
        <v>53</v>
      </c>
      <c r="C27" s="61" t="s">
        <v>48</v>
      </c>
      <c r="D27" s="24">
        <v>2264</v>
      </c>
      <c r="E27" s="63" t="s">
        <v>49</v>
      </c>
      <c r="F27" s="58">
        <v>2.1620111731843576</v>
      </c>
      <c r="G27" s="55">
        <v>3</v>
      </c>
      <c r="H27" s="55">
        <v>17</v>
      </c>
      <c r="I27" s="24">
        <v>133.1764705882353</v>
      </c>
      <c r="J27" s="24">
        <v>10954</v>
      </c>
      <c r="K27" s="55"/>
    </row>
    <row r="28" spans="1:11" ht="12.75">
      <c r="A28" s="55">
        <v>39</v>
      </c>
      <c r="B28" s="56" t="s">
        <v>54</v>
      </c>
      <c r="C28" s="2" t="s">
        <v>48</v>
      </c>
      <c r="D28" s="24">
        <v>2182</v>
      </c>
      <c r="E28" s="56" t="s">
        <v>55</v>
      </c>
      <c r="F28" s="58">
        <v>-0.7182334710743802</v>
      </c>
      <c r="G28" s="55">
        <v>3</v>
      </c>
      <c r="H28" s="55">
        <v>9</v>
      </c>
      <c r="I28" s="24">
        <v>242.44444444444443</v>
      </c>
      <c r="J28" s="24">
        <v>44989</v>
      </c>
      <c r="K28" s="55"/>
    </row>
    <row r="29" spans="1:11" ht="12.75">
      <c r="A29" s="55">
        <v>40</v>
      </c>
      <c r="B29" s="22" t="s">
        <v>56</v>
      </c>
      <c r="C29" s="45" t="s">
        <v>48</v>
      </c>
      <c r="D29" s="24">
        <v>1989</v>
      </c>
      <c r="E29" s="22" t="s">
        <v>57</v>
      </c>
      <c r="F29" s="58" t="s">
        <v>17</v>
      </c>
      <c r="G29" s="55">
        <v>1</v>
      </c>
      <c r="H29" s="55">
        <v>1</v>
      </c>
      <c r="I29" s="24">
        <v>1989</v>
      </c>
      <c r="J29" s="24">
        <v>1989</v>
      </c>
      <c r="K29" s="55"/>
    </row>
    <row r="30" spans="1:11" ht="12.75">
      <c r="A30" s="55">
        <v>49</v>
      </c>
      <c r="B30" s="59" t="s">
        <v>58</v>
      </c>
      <c r="C30" s="2" t="s">
        <v>48</v>
      </c>
      <c r="D30" s="24">
        <v>1172</v>
      </c>
      <c r="E30" s="56" t="s">
        <v>21</v>
      </c>
      <c r="F30" s="27">
        <v>-0.7334546281555607</v>
      </c>
      <c r="G30" s="55">
        <v>10</v>
      </c>
      <c r="H30" s="55">
        <v>2</v>
      </c>
      <c r="I30" s="24">
        <v>586</v>
      </c>
      <c r="J30" s="24">
        <v>3158125</v>
      </c>
      <c r="K30" s="55"/>
    </row>
    <row r="31" spans="1:11" ht="12.75">
      <c r="A31" s="55">
        <v>54</v>
      </c>
      <c r="B31" s="22" t="s">
        <v>59</v>
      </c>
      <c r="C31" s="45" t="s">
        <v>60</v>
      </c>
      <c r="D31" s="24">
        <v>1022</v>
      </c>
      <c r="E31" s="22" t="s">
        <v>30</v>
      </c>
      <c r="F31" s="58">
        <v>-0.10350877192982456</v>
      </c>
      <c r="G31" s="55">
        <v>8</v>
      </c>
      <c r="H31" s="55">
        <v>3</v>
      </c>
      <c r="I31" s="24">
        <v>340.6666666666667</v>
      </c>
      <c r="J31" s="24">
        <v>794057</v>
      </c>
      <c r="K31" s="55"/>
    </row>
    <row r="32" spans="1:11" ht="12.75">
      <c r="A32" s="55">
        <v>70</v>
      </c>
      <c r="B32" s="56" t="s">
        <v>61</v>
      </c>
      <c r="C32" s="2" t="s">
        <v>62</v>
      </c>
      <c r="D32" s="24">
        <v>354</v>
      </c>
      <c r="E32" s="56" t="s">
        <v>43</v>
      </c>
      <c r="F32" s="58">
        <v>-0.6958762886597938</v>
      </c>
      <c r="G32" s="55">
        <v>8</v>
      </c>
      <c r="H32" s="55">
        <v>2</v>
      </c>
      <c r="I32" s="24">
        <v>177</v>
      </c>
      <c r="J32" s="24">
        <v>8227</v>
      </c>
      <c r="K32" s="55"/>
    </row>
    <row r="33" spans="1:11" ht="12.75">
      <c r="A33" s="55">
        <v>72</v>
      </c>
      <c r="B33" s="56" t="s">
        <v>63</v>
      </c>
      <c r="C33" s="2" t="s">
        <v>64</v>
      </c>
      <c r="D33" s="24">
        <v>325</v>
      </c>
      <c r="E33" s="56" t="s">
        <v>65</v>
      </c>
      <c r="F33" s="58">
        <v>-0.8534715960324618</v>
      </c>
      <c r="G33" s="55">
        <v>3</v>
      </c>
      <c r="H33" s="55">
        <v>2</v>
      </c>
      <c r="I33" s="24">
        <v>162.5</v>
      </c>
      <c r="J33" s="24">
        <v>29465</v>
      </c>
      <c r="K33" s="55"/>
    </row>
    <row r="34" spans="1:11" ht="12.75">
      <c r="A34" s="55">
        <v>74</v>
      </c>
      <c r="B34" s="59" t="s">
        <v>66</v>
      </c>
      <c r="C34" s="2" t="s">
        <v>48</v>
      </c>
      <c r="D34" s="24">
        <v>268</v>
      </c>
      <c r="E34" s="56" t="s">
        <v>19</v>
      </c>
      <c r="F34" s="58">
        <v>-0.9562591806756977</v>
      </c>
      <c r="G34" s="55">
        <v>13</v>
      </c>
      <c r="H34" s="55">
        <v>4</v>
      </c>
      <c r="I34" s="24">
        <v>67</v>
      </c>
      <c r="J34" s="24">
        <v>5043517</v>
      </c>
      <c r="K34" s="55"/>
    </row>
    <row r="35" spans="1:11" ht="12.75">
      <c r="A35" s="55">
        <v>80</v>
      </c>
      <c r="B35" s="56" t="s">
        <v>67</v>
      </c>
      <c r="C35" s="2" t="s">
        <v>48</v>
      </c>
      <c r="D35" s="24">
        <v>153</v>
      </c>
      <c r="E35" s="56" t="s">
        <v>68</v>
      </c>
      <c r="F35" s="58">
        <v>-0.54951929389095</v>
      </c>
      <c r="G35" s="55">
        <v>8</v>
      </c>
      <c r="H35" s="55">
        <v>1</v>
      </c>
      <c r="I35" s="24">
        <v>153</v>
      </c>
      <c r="J35" s="24">
        <v>298174.85609835957</v>
      </c>
      <c r="K35" s="55"/>
    </row>
    <row r="36" spans="1:11" ht="12.75">
      <c r="A36" s="55">
        <v>84</v>
      </c>
      <c r="B36" s="22" t="s">
        <v>69</v>
      </c>
      <c r="C36" s="2" t="s">
        <v>48</v>
      </c>
      <c r="D36" s="24">
        <v>118</v>
      </c>
      <c r="E36" s="56" t="s">
        <v>70</v>
      </c>
      <c r="F36" s="27">
        <v>-0.797945205479452</v>
      </c>
      <c r="G36" s="55">
        <v>6</v>
      </c>
      <c r="H36" s="55">
        <v>2</v>
      </c>
      <c r="I36" s="24">
        <v>59</v>
      </c>
      <c r="J36" s="24">
        <v>37214</v>
      </c>
      <c r="K36" s="55"/>
    </row>
    <row r="37" spans="1:11" s="54" customFormat="1" ht="12.75">
      <c r="A37" s="55"/>
      <c r="B37" s="64"/>
      <c r="C37" s="23"/>
      <c r="D37" s="24"/>
      <c r="E37" s="22"/>
      <c r="F37" s="27"/>
      <c r="G37" s="65"/>
      <c r="H37" s="55"/>
      <c r="I37" s="24"/>
      <c r="J37" s="24"/>
      <c r="K37" s="55"/>
    </row>
    <row r="38" spans="1:11" ht="12.75">
      <c r="A38" s="55"/>
      <c r="B38" s="6" t="s">
        <v>71</v>
      </c>
      <c r="C38" s="7"/>
      <c r="D38" s="24"/>
      <c r="E38" s="66"/>
      <c r="F38" s="27"/>
      <c r="G38" s="65"/>
      <c r="H38" s="55"/>
      <c r="I38" s="24"/>
      <c r="J38" s="24"/>
      <c r="K38" s="55"/>
    </row>
    <row r="39" spans="1:11" ht="12.75">
      <c r="A39" s="55">
        <v>20</v>
      </c>
      <c r="B39" s="59" t="s">
        <v>72</v>
      </c>
      <c r="C39" s="2" t="s">
        <v>12</v>
      </c>
      <c r="D39" s="24">
        <v>16577</v>
      </c>
      <c r="E39" s="56" t="s">
        <v>70</v>
      </c>
      <c r="F39" s="27" t="s">
        <v>17</v>
      </c>
      <c r="G39" s="65">
        <v>1</v>
      </c>
      <c r="H39" s="55">
        <v>13</v>
      </c>
      <c r="I39" s="24">
        <v>1275.1538461538462</v>
      </c>
      <c r="J39" s="24">
        <v>16577</v>
      </c>
      <c r="K39" s="55"/>
    </row>
    <row r="40" spans="1:11" ht="12.75">
      <c r="A40" s="55">
        <v>23</v>
      </c>
      <c r="B40" s="59" t="s">
        <v>73</v>
      </c>
      <c r="C40" s="2" t="s">
        <v>74</v>
      </c>
      <c r="D40" s="24">
        <v>10966</v>
      </c>
      <c r="E40" s="56" t="s">
        <v>75</v>
      </c>
      <c r="F40" s="27" t="s">
        <v>17</v>
      </c>
      <c r="G40" s="65">
        <v>1</v>
      </c>
      <c r="H40" s="55">
        <v>9</v>
      </c>
      <c r="I40" s="24">
        <v>1218.4444444444443</v>
      </c>
      <c r="J40" s="24">
        <v>10966</v>
      </c>
      <c r="K40" s="55"/>
    </row>
    <row r="41" spans="1:11" ht="12.75">
      <c r="A41" s="55">
        <v>44</v>
      </c>
      <c r="B41" s="59" t="s">
        <v>76</v>
      </c>
      <c r="C41" s="2" t="s">
        <v>77</v>
      </c>
      <c r="D41" s="24">
        <v>1553</v>
      </c>
      <c r="E41" s="56" t="s">
        <v>49</v>
      </c>
      <c r="F41" s="27" t="s">
        <v>17</v>
      </c>
      <c r="G41" s="65">
        <v>1</v>
      </c>
      <c r="H41" s="55">
        <v>44</v>
      </c>
      <c r="I41" s="24">
        <v>388.25</v>
      </c>
      <c r="J41" s="24">
        <v>1553</v>
      </c>
      <c r="K41" s="55"/>
    </row>
    <row r="42" spans="1:11" ht="12.75">
      <c r="A42" s="55">
        <v>82</v>
      </c>
      <c r="B42" s="59" t="s">
        <v>78</v>
      </c>
      <c r="C42" s="2" t="s">
        <v>12</v>
      </c>
      <c r="D42" s="24">
        <v>141</v>
      </c>
      <c r="E42" s="56" t="s">
        <v>79</v>
      </c>
      <c r="F42" s="27" t="s">
        <v>17</v>
      </c>
      <c r="G42" s="65">
        <v>1</v>
      </c>
      <c r="H42" s="55">
        <v>2</v>
      </c>
      <c r="I42" s="24">
        <v>70.5</v>
      </c>
      <c r="J42" s="24">
        <v>141</v>
      </c>
      <c r="K42" s="55"/>
    </row>
    <row r="43" spans="1:11" ht="12.75">
      <c r="A43" s="65"/>
      <c r="B43" s="59"/>
      <c r="D43" s="24"/>
      <c r="E43" s="56"/>
      <c r="F43" s="27"/>
      <c r="G43" s="65"/>
      <c r="H43" s="55"/>
      <c r="I43" s="24"/>
      <c r="J43" s="24"/>
      <c r="K43" s="55"/>
    </row>
    <row r="44" spans="1:10" ht="12.75">
      <c r="A44" s="65"/>
      <c r="D44" s="67"/>
      <c r="E44" s="56"/>
      <c r="F44" s="25"/>
      <c r="G44" s="68"/>
      <c r="H44" s="55"/>
      <c r="I44" s="8"/>
      <c r="J44" s="24"/>
    </row>
    <row r="45" spans="1:10" ht="12.75">
      <c r="A45" s="65"/>
      <c r="B45" s="69" t="s">
        <v>80</v>
      </c>
      <c r="C45" s="67"/>
      <c r="D45" s="67"/>
      <c r="E45" s="67"/>
      <c r="F45" s="23"/>
      <c r="G45" s="70"/>
      <c r="H45" s="71"/>
      <c r="I45" s="8"/>
      <c r="J45" s="8"/>
    </row>
    <row r="46" spans="1:10" ht="12.75">
      <c r="A46" s="65"/>
      <c r="B46" s="72" t="s">
        <v>81</v>
      </c>
      <c r="C46" s="23"/>
      <c r="D46" s="67"/>
      <c r="E46" s="67"/>
      <c r="F46" s="23"/>
      <c r="G46" s="70"/>
      <c r="H46" s="47"/>
      <c r="I46" s="48"/>
      <c r="J46" s="73"/>
    </row>
    <row r="47" spans="1:10" ht="12.75">
      <c r="A47" s="65"/>
      <c r="B47" s="72"/>
      <c r="C47" s="67"/>
      <c r="D47" s="67"/>
      <c r="E47" s="67"/>
      <c r="F47" s="23"/>
      <c r="G47" s="70"/>
      <c r="H47" s="74"/>
      <c r="I47" s="75"/>
      <c r="J47" s="70"/>
    </row>
    <row r="48" spans="1:10" ht="12.75">
      <c r="A48" s="65"/>
      <c r="B48" s="72" t="s">
        <v>82</v>
      </c>
      <c r="C48" s="67"/>
      <c r="D48" s="67"/>
      <c r="E48" s="67"/>
      <c r="F48" s="67"/>
      <c r="G48" s="70"/>
      <c r="H48" s="74"/>
      <c r="I48" s="75"/>
      <c r="J48" s="70"/>
    </row>
    <row r="49" spans="1:10" ht="12.75">
      <c r="A49" s="76"/>
      <c r="B49" s="72"/>
      <c r="C49" s="67"/>
      <c r="D49" s="67"/>
      <c r="E49" s="67"/>
      <c r="F49" s="67"/>
      <c r="G49" s="77"/>
      <c r="H49" s="74"/>
      <c r="I49" s="75"/>
      <c r="J49" s="70"/>
    </row>
    <row r="50" spans="1:10" ht="12.75">
      <c r="A50" s="76"/>
      <c r="B50" s="72" t="s">
        <v>83</v>
      </c>
      <c r="C50" s="67"/>
      <c r="D50" s="67"/>
      <c r="E50" s="67"/>
      <c r="F50" s="67"/>
      <c r="G50" s="77"/>
      <c r="H50" s="74"/>
      <c r="I50" s="75"/>
      <c r="J50" s="70"/>
    </row>
    <row r="51" spans="1:10" ht="12.75">
      <c r="A51" s="76"/>
      <c r="B51" s="72"/>
      <c r="C51" s="23"/>
      <c r="D51" s="67"/>
      <c r="E51" s="67"/>
      <c r="F51" s="67"/>
      <c r="G51" s="77"/>
      <c r="H51" s="70"/>
      <c r="I51" s="78"/>
      <c r="J51" s="77"/>
    </row>
    <row r="52" spans="1:10" ht="12.75">
      <c r="A52" s="76"/>
      <c r="B52" s="72" t="s">
        <v>84</v>
      </c>
      <c r="C52" s="67"/>
      <c r="D52" s="67"/>
      <c r="E52" s="67"/>
      <c r="F52" s="67"/>
      <c r="G52" s="77"/>
      <c r="H52" s="70"/>
      <c r="I52" s="78"/>
      <c r="J52" s="77"/>
    </row>
    <row r="53" spans="1:10" ht="12.75">
      <c r="A53" s="76"/>
      <c r="B53" s="72"/>
      <c r="C53" s="67"/>
      <c r="D53" s="67"/>
      <c r="E53" s="67"/>
      <c r="F53" s="67"/>
      <c r="G53" s="77"/>
      <c r="H53" s="70"/>
      <c r="I53" s="78"/>
      <c r="J53" s="77"/>
    </row>
    <row r="54" spans="1:10" ht="12.75">
      <c r="A54" s="76"/>
      <c r="B54" s="72" t="s">
        <v>85</v>
      </c>
      <c r="C54" s="21"/>
      <c r="D54" s="67"/>
      <c r="E54" s="67"/>
      <c r="F54" s="67"/>
      <c r="G54" s="47"/>
      <c r="H54" s="70"/>
      <c r="I54" s="78"/>
      <c r="J54" s="77"/>
    </row>
    <row r="55" spans="1:10" ht="12.75">
      <c r="A55" s="76"/>
      <c r="B55" s="72"/>
      <c r="C55" s="21"/>
      <c r="D55" s="67"/>
      <c r="E55" s="67"/>
      <c r="F55" s="67"/>
      <c r="G55" s="47"/>
      <c r="H55" s="70"/>
      <c r="I55" s="78"/>
      <c r="J55" s="77"/>
    </row>
    <row r="56" spans="1:10" ht="12.75">
      <c r="A56" s="76"/>
      <c r="B56" s="79" t="s">
        <v>86</v>
      </c>
      <c r="C56" s="21"/>
      <c r="D56" s="23"/>
      <c r="E56" s="67"/>
      <c r="F56" s="67"/>
      <c r="G56" s="47"/>
      <c r="H56" s="47"/>
      <c r="I56" s="80"/>
      <c r="J56" s="80"/>
    </row>
    <row r="57" spans="1:10" ht="12.75">
      <c r="A57" s="76"/>
      <c r="B57" s="81"/>
      <c r="D57" s="8"/>
      <c r="E57" s="67"/>
      <c r="F57" s="67"/>
      <c r="G57" s="47"/>
      <c r="H57" s="47"/>
      <c r="I57" s="80"/>
      <c r="J57" s="80"/>
    </row>
    <row r="58" spans="1:10" ht="12.75">
      <c r="A58" s="76"/>
      <c r="B58" s="82" t="s">
        <v>87</v>
      </c>
      <c r="D58" s="8"/>
      <c r="E58" s="67"/>
      <c r="F58" s="67"/>
      <c r="G58" s="47"/>
      <c r="H58" s="47"/>
      <c r="I58" s="80"/>
      <c r="J58" s="80"/>
    </row>
    <row r="59" spans="1:10" ht="12.75">
      <c r="A59" s="76"/>
      <c r="B59" s="83" t="s">
        <v>88</v>
      </c>
      <c r="D59" s="8"/>
      <c r="E59" s="67"/>
      <c r="F59" s="67"/>
      <c r="G59" s="47"/>
      <c r="H59" s="47"/>
      <c r="I59" s="48"/>
      <c r="J59" s="48"/>
    </row>
    <row r="60" spans="1:10" ht="12.75">
      <c r="A60" s="76"/>
      <c r="B60" s="83" t="s">
        <v>89</v>
      </c>
      <c r="D60" s="8"/>
      <c r="E60" s="67"/>
      <c r="F60" s="67"/>
      <c r="G60" s="47"/>
      <c r="H60" s="47"/>
      <c r="I60" s="48"/>
      <c r="J60" s="48"/>
    </row>
    <row r="61" spans="1:10" ht="12.75">
      <c r="A61" s="76"/>
      <c r="B61" s="83" t="s">
        <v>90</v>
      </c>
      <c r="D61" s="8"/>
      <c r="E61" s="67"/>
      <c r="F61" s="67"/>
      <c r="G61" s="47"/>
      <c r="H61" s="47"/>
      <c r="I61" s="48"/>
      <c r="J61" s="48"/>
    </row>
    <row r="62" spans="1:10" ht="12.75">
      <c r="A62" s="76"/>
      <c r="B62" s="83" t="s">
        <v>91</v>
      </c>
      <c r="D62" s="8"/>
      <c r="E62" s="67"/>
      <c r="F62" s="67"/>
      <c r="G62" s="47"/>
      <c r="H62" s="47"/>
      <c r="I62" s="48"/>
      <c r="J62" s="48"/>
    </row>
    <row r="63" spans="1:10" ht="12.75">
      <c r="A63" s="76"/>
      <c r="B63" s="83" t="s">
        <v>92</v>
      </c>
      <c r="D63" s="8"/>
      <c r="E63" s="67"/>
      <c r="F63" s="67"/>
      <c r="G63" s="47"/>
      <c r="H63" s="47"/>
      <c r="I63" s="48"/>
      <c r="J63" s="48"/>
    </row>
    <row r="64" spans="1:10" ht="12.75">
      <c r="A64" s="76"/>
      <c r="B64" s="84"/>
      <c r="D64" s="8"/>
      <c r="E64" s="67"/>
      <c r="F64" s="10"/>
      <c r="G64" s="47"/>
      <c r="H64" s="47"/>
      <c r="I64" s="48"/>
      <c r="J64" s="48"/>
    </row>
    <row r="65" spans="1:10" ht="12.75">
      <c r="A65" s="76"/>
      <c r="B65" s="82" t="s">
        <v>93</v>
      </c>
      <c r="D65" s="8"/>
      <c r="E65" s="67"/>
      <c r="F65" s="10"/>
      <c r="G65" s="47"/>
      <c r="H65" s="47"/>
      <c r="I65" s="48"/>
      <c r="J65" s="48"/>
    </row>
    <row r="66" spans="1:10" ht="12.75">
      <c r="A66" s="76"/>
      <c r="B66" s="83" t="s">
        <v>94</v>
      </c>
      <c r="D66" s="8"/>
      <c r="E66" s="46"/>
      <c r="F66" s="10"/>
      <c r="G66" s="47"/>
      <c r="H66" s="47"/>
      <c r="I66" s="48"/>
      <c r="J66" s="48"/>
    </row>
    <row r="67" spans="1:10" ht="12.75">
      <c r="A67" s="76"/>
      <c r="B67" s="83" t="s">
        <v>95</v>
      </c>
      <c r="D67" s="8"/>
      <c r="E67" s="46"/>
      <c r="F67" s="10"/>
      <c r="G67" s="47"/>
      <c r="H67" s="47"/>
      <c r="I67" s="48"/>
      <c r="J67" s="48"/>
    </row>
    <row r="68" spans="1:10" ht="12.75">
      <c r="A68" s="76"/>
      <c r="E68" s="85"/>
      <c r="H68" s="47"/>
      <c r="I68" s="48"/>
      <c r="J68" s="48"/>
    </row>
    <row r="69" spans="1:4" ht="12.75">
      <c r="A69" s="76"/>
      <c r="B69" s="85"/>
      <c r="D69" s="28"/>
    </row>
    <row r="70" spans="1:4" ht="12.75">
      <c r="A70" s="86"/>
      <c r="B70" s="87" t="s">
        <v>96</v>
      </c>
      <c r="D70" s="28"/>
    </row>
    <row r="71" spans="1:11" ht="12.75">
      <c r="A71" s="65"/>
      <c r="B71" s="59" t="s">
        <v>97</v>
      </c>
      <c r="C71" s="2" t="s">
        <v>48</v>
      </c>
      <c r="D71" s="24" t="s">
        <v>17</v>
      </c>
      <c r="E71" s="56" t="s">
        <v>52</v>
      </c>
      <c r="F71" s="27"/>
      <c r="G71" s="65"/>
      <c r="H71" s="55"/>
      <c r="I71" s="24"/>
      <c r="J71" s="24"/>
      <c r="K71" s="55"/>
    </row>
    <row r="72" spans="1:11" ht="12.75">
      <c r="A72" s="65"/>
      <c r="B72" s="59" t="s">
        <v>98</v>
      </c>
      <c r="C72" s="2" t="s">
        <v>99</v>
      </c>
      <c r="D72" s="24" t="s">
        <v>17</v>
      </c>
      <c r="E72" s="56" t="s">
        <v>100</v>
      </c>
      <c r="F72" s="27"/>
      <c r="G72" s="65"/>
      <c r="H72" s="55"/>
      <c r="I72" s="24"/>
      <c r="J72" s="24"/>
      <c r="K72" s="55"/>
    </row>
    <row r="73" spans="1:11" ht="12.75">
      <c r="A73" s="65"/>
      <c r="B73" s="59" t="s">
        <v>101</v>
      </c>
      <c r="C73" s="2" t="s">
        <v>12</v>
      </c>
      <c r="D73" s="24" t="s">
        <v>17</v>
      </c>
      <c r="E73" s="56" t="s">
        <v>46</v>
      </c>
      <c r="F73" s="27"/>
      <c r="G73" s="65"/>
      <c r="H73" s="55"/>
      <c r="I73" s="24"/>
      <c r="J73" s="24"/>
      <c r="K73" s="55"/>
    </row>
    <row r="74" spans="1:11" ht="12.75">
      <c r="A74" s="65"/>
      <c r="B74" s="59" t="s">
        <v>102</v>
      </c>
      <c r="C74" s="2" t="s">
        <v>12</v>
      </c>
      <c r="D74" s="24" t="s">
        <v>17</v>
      </c>
      <c r="E74" s="56" t="s">
        <v>33</v>
      </c>
      <c r="F74" s="27"/>
      <c r="G74" s="65"/>
      <c r="H74" s="55"/>
      <c r="I74" s="24"/>
      <c r="J74" s="24"/>
      <c r="K74" s="55"/>
    </row>
    <row r="75" spans="1:11" ht="12.75">
      <c r="A75" s="65"/>
      <c r="B75" s="59" t="s">
        <v>103</v>
      </c>
      <c r="C75" s="2" t="s">
        <v>48</v>
      </c>
      <c r="D75" s="24" t="s">
        <v>17</v>
      </c>
      <c r="E75" s="56" t="s">
        <v>104</v>
      </c>
      <c r="F75" s="27"/>
      <c r="G75" s="65"/>
      <c r="H75" s="55"/>
      <c r="I75" s="24"/>
      <c r="J75" s="24"/>
      <c r="K75" s="55"/>
    </row>
    <row r="76" spans="1:11" ht="12.75">
      <c r="A76" s="65"/>
      <c r="B76" s="59" t="s">
        <v>105</v>
      </c>
      <c r="C76" s="2" t="s">
        <v>12</v>
      </c>
      <c r="D76" s="24" t="s">
        <v>17</v>
      </c>
      <c r="E76" s="56" t="s">
        <v>21</v>
      </c>
      <c r="F76" s="27"/>
      <c r="G76" s="65"/>
      <c r="H76" s="55"/>
      <c r="I76" s="24"/>
      <c r="J76" s="24"/>
      <c r="K76" s="55"/>
    </row>
    <row r="77" spans="1:11" ht="12.75">
      <c r="A77" s="65"/>
      <c r="B77" s="59" t="s">
        <v>106</v>
      </c>
      <c r="C77" s="2" t="s">
        <v>12</v>
      </c>
      <c r="D77" s="24" t="s">
        <v>17</v>
      </c>
      <c r="E77" s="56" t="s">
        <v>16</v>
      </c>
      <c r="F77" s="27"/>
      <c r="G77" s="65"/>
      <c r="H77" s="55"/>
      <c r="I77" s="24"/>
      <c r="J77" s="24"/>
      <c r="K77" s="55"/>
    </row>
    <row r="78" spans="1:11" ht="12.75">
      <c r="A78" s="65"/>
      <c r="B78" s="59" t="s">
        <v>107</v>
      </c>
      <c r="C78" s="2" t="s">
        <v>108</v>
      </c>
      <c r="D78" s="24" t="s">
        <v>17</v>
      </c>
      <c r="E78" s="56" t="s">
        <v>109</v>
      </c>
      <c r="F78" s="27"/>
      <c r="G78" s="65"/>
      <c r="H78" s="55"/>
      <c r="I78" s="24"/>
      <c r="J78" s="24"/>
      <c r="K78" s="55"/>
    </row>
    <row r="79" spans="1:11" ht="12.75">
      <c r="A79" s="65"/>
      <c r="B79" s="59" t="s">
        <v>110</v>
      </c>
      <c r="C79" s="2" t="s">
        <v>12</v>
      </c>
      <c r="D79" s="24" t="s">
        <v>17</v>
      </c>
      <c r="E79" s="56" t="s">
        <v>111</v>
      </c>
      <c r="F79" s="27"/>
      <c r="G79" s="65"/>
      <c r="H79" s="55"/>
      <c r="I79" s="24"/>
      <c r="J79" s="24"/>
      <c r="K79" s="55"/>
    </row>
    <row r="80" spans="1:11" ht="12.75">
      <c r="A80" s="65"/>
      <c r="B80" s="59" t="s">
        <v>112</v>
      </c>
      <c r="C80" s="2" t="s">
        <v>24</v>
      </c>
      <c r="D80" s="24" t="s">
        <v>17</v>
      </c>
      <c r="E80" s="56" t="s">
        <v>113</v>
      </c>
      <c r="F80" s="27"/>
      <c r="G80" s="65"/>
      <c r="H80" s="55"/>
      <c r="I80" s="24"/>
      <c r="J80" s="24"/>
      <c r="K80" s="55"/>
    </row>
    <row r="81" spans="1:11" ht="12.75">
      <c r="A81" s="65"/>
      <c r="B81" s="59" t="s">
        <v>114</v>
      </c>
      <c r="C81" s="2" t="s">
        <v>115</v>
      </c>
      <c r="D81" s="24" t="s">
        <v>17</v>
      </c>
      <c r="E81" s="56" t="s">
        <v>43</v>
      </c>
      <c r="F81" s="27"/>
      <c r="G81" s="65"/>
      <c r="H81" s="55"/>
      <c r="I81" s="24"/>
      <c r="J81" s="24"/>
      <c r="K81" s="5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