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311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<sst xmlns="http://schemas.openxmlformats.org/spreadsheetml/2006/main" count="162" uniqueCount="113">
  <si>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</si>
  <si>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</si>
  <si>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</si>
  <si>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</si>
  <si>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</si>
  <si>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</si>
  <si>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</si>
  <si>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</si>
  <si>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</si>
  <si>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</si>
  <si>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</si>
  <si>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</si>
  <si>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</si>
  <si>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</si>
  <si>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</si>
  <si>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</si>
  <si>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</si>
  <si>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</si>
  <si>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Ind</t>
  </si>
  <si>
    <t>20th Century Fox</t>
  </si>
  <si>
    <t>Disney</t>
  </si>
  <si>
    <t xml:space="preserve"> -</t>
  </si>
  <si>
    <t>Vertigo</t>
  </si>
  <si>
    <t>Metrodome</t>
  </si>
  <si>
    <t>Other Openers</t>
  </si>
  <si>
    <t>Fast &amp; Furious 6</t>
  </si>
  <si>
    <t>Despicable Me 2</t>
  </si>
  <si>
    <t>Comments on this week's top 15 results</t>
  </si>
  <si>
    <t>Summer in February</t>
  </si>
  <si>
    <t>Lionsgate</t>
  </si>
  <si>
    <t>Picture House Entertainment</t>
  </si>
  <si>
    <t>Monsters University</t>
  </si>
  <si>
    <t>UK* films in top 15: 2</t>
  </si>
  <si>
    <t>The World's End</t>
  </si>
  <si>
    <t>The weekend gross for:</t>
  </si>
  <si>
    <t>The Wolverine</t>
  </si>
  <si>
    <t>eOne</t>
  </si>
  <si>
    <t>,</t>
  </si>
  <si>
    <t>Grown Ups 2</t>
  </si>
  <si>
    <t>Only God Forgives</t>
  </si>
  <si>
    <t>Red 2</t>
  </si>
  <si>
    <t>The Conjuring</t>
  </si>
  <si>
    <t>The Heat</t>
  </si>
  <si>
    <t>The Smurfs 2</t>
  </si>
  <si>
    <t>Rolling 52 week ranking: 14</t>
  </si>
  <si>
    <t>Excluding previews the weekend gross for:</t>
  </si>
  <si>
    <t>Alan Partridge: Alpha Papa</t>
  </si>
  <si>
    <t>UTV</t>
  </si>
  <si>
    <t>Chennai Express</t>
  </si>
  <si>
    <t>Foxfire</t>
  </si>
  <si>
    <t>Silence</t>
  </si>
  <si>
    <t>Curzon Film</t>
  </si>
  <si>
    <t>Arrow</t>
  </si>
  <si>
    <t>New Wave</t>
  </si>
  <si>
    <t>Openers next week - 09 August 2013</t>
  </si>
  <si>
    <t>StudioCanal</t>
  </si>
  <si>
    <t>Can/USA</t>
  </si>
  <si>
    <t>Fra</t>
  </si>
  <si>
    <t>Ire</t>
  </si>
  <si>
    <t>Percy Jackson: Sea of Monsters</t>
  </si>
  <si>
    <t>Looking for Hortense</t>
  </si>
  <si>
    <t>A Field in England</t>
  </si>
  <si>
    <t>Now you see me</t>
  </si>
  <si>
    <t>Weekend 09 - 11 Aug 2013 UK box office</t>
  </si>
  <si>
    <t>The Lone Ranger</t>
  </si>
  <si>
    <t>Sony Pictures</t>
  </si>
  <si>
    <t>USA/Fra/Can</t>
  </si>
  <si>
    <t>USA/Fra</t>
  </si>
  <si>
    <t>World War Z</t>
  </si>
  <si>
    <t>UK/Fra/Can/Spa/Sui</t>
  </si>
  <si>
    <t>All Stars</t>
  </si>
  <si>
    <t>Time Bandits (Re: 2013)</t>
  </si>
  <si>
    <t>Paramount</t>
  </si>
  <si>
    <t xml:space="preserve"> - </t>
  </si>
  <si>
    <t>UK/Ger</t>
  </si>
  <si>
    <t>Thalaivaa</t>
  </si>
  <si>
    <t>Barbie Mariposa &amp; The Fairy Princess</t>
  </si>
  <si>
    <t>My Little Pony: Equestria Girls</t>
  </si>
  <si>
    <t>USA/Can</t>
  </si>
  <si>
    <t>Against last weekend: 3%</t>
  </si>
  <si>
    <t>Against last year: 89%</t>
  </si>
  <si>
    <t>UK* share of top 15 gross: 8.4%</t>
  </si>
  <si>
    <r>
      <rPr>
        <i/>
        <sz val="10"/>
        <rFont val="Arial"/>
        <family val="2"/>
      </rPr>
      <t xml:space="preserve">Alan Partridge: Alpha Papa </t>
    </r>
    <r>
      <rPr>
        <sz val="10"/>
        <rFont val="Arial"/>
        <family val="2"/>
      </rPr>
      <t>includes £743,669 from 405 previews</t>
    </r>
  </si>
  <si>
    <r>
      <rPr>
        <i/>
        <sz val="10"/>
        <rFont val="Arial"/>
        <family val="2"/>
      </rPr>
      <t xml:space="preserve">Percy Jackson: Sea of Monsters </t>
    </r>
    <r>
      <rPr>
        <sz val="10"/>
        <rFont val="Arial"/>
        <family val="2"/>
      </rPr>
      <t>includes £860,773 from 395 previews</t>
    </r>
  </si>
  <si>
    <r>
      <t xml:space="preserve">Grown Ups 2 </t>
    </r>
    <r>
      <rPr>
        <sz val="10"/>
        <rFont val="Arial"/>
        <family val="2"/>
      </rPr>
      <t>includes £421,282 from 89 previews</t>
    </r>
  </si>
  <si>
    <r>
      <t xml:space="preserve">Chennai Express </t>
    </r>
    <r>
      <rPr>
        <sz val="10"/>
        <rFont val="Arial"/>
        <family val="2"/>
      </rPr>
      <t>includes £143,077 from 120 previews</t>
    </r>
  </si>
  <si>
    <r>
      <rPr>
        <i/>
        <sz val="10"/>
        <rFont val="Arial"/>
        <family val="2"/>
      </rPr>
      <t>The Smurfs 2</t>
    </r>
    <r>
      <rPr>
        <sz val="10"/>
        <rFont val="Arial"/>
        <family val="2"/>
      </rPr>
      <t xml:space="preserve"> has decreased by 36%</t>
    </r>
  </si>
  <si>
    <r>
      <t xml:space="preserve">The Heat </t>
    </r>
    <r>
      <rPr>
        <sz val="10"/>
        <rFont val="Arial"/>
        <family val="2"/>
      </rPr>
      <t>has decreased by 40%</t>
    </r>
  </si>
  <si>
    <r>
      <t xml:space="preserve">Only God Forgives </t>
    </r>
    <r>
      <rPr>
        <sz val="10"/>
        <rFont val="Arial"/>
        <family val="2"/>
      </rPr>
      <t>has decreased by 62%</t>
    </r>
  </si>
  <si>
    <t>2 Guns</t>
  </si>
  <si>
    <t>Aftershock</t>
  </si>
  <si>
    <t>Bachelorette</t>
  </si>
  <si>
    <t>BFI</t>
  </si>
  <si>
    <t>Call Girl</t>
  </si>
  <si>
    <t>Kick-Ass 2</t>
  </si>
  <si>
    <t>Kuma</t>
  </si>
  <si>
    <t>B4U</t>
  </si>
  <si>
    <t>Planes</t>
  </si>
  <si>
    <t>Punjab Bolda</t>
  </si>
  <si>
    <t>Ayngaran</t>
  </si>
  <si>
    <t>More2Scr</t>
  </si>
  <si>
    <t xml:space="preserve">Universal </t>
  </si>
  <si>
    <t>StudioCanel</t>
  </si>
  <si>
    <t>Peccadillo</t>
  </si>
  <si>
    <t>Tip Top</t>
  </si>
  <si>
    <t>Swe/Nor/Fin/Ire</t>
  </si>
  <si>
    <t>Fra/USA/Den</t>
  </si>
  <si>
    <t>USA/Chi</t>
  </si>
  <si>
    <t>Aut</t>
  </si>
  <si>
    <t>The Stone Roses: Made of Stone</t>
  </si>
  <si>
    <t>The Big City (Mahanagar) (Re: 2013)</t>
  </si>
  <si>
    <t>Once upon a Time in Mumbai Dobaara</t>
  </si>
  <si>
    <t>When the Dragon Swallowed the Sun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</si>
</sst>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wrapText="1"/>
    </xf>
    <xf numFmtId="183" fontId="0" fillId="0" borderId="0" xfId="49" applyNumberFormat="1" applyFont="1" applyAlignment="1">
      <alignment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" fontId="0" fillId="0" borderId="0" xfId="244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81" fontId="4" fillId="0" borderId="0" xfId="0" applyNumberFormat="1" applyFont="1" applyAlignment="1">
      <alignment horizontal="centerContinuous"/>
    </xf>
    <xf numFmtId="18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>
      <alignment/>
    </xf>
    <xf numFmtId="5" fontId="0" fillId="0" borderId="0" xfId="0" applyNumberFormat="1" applyFont="1" applyAlignment="1">
      <alignment horizontal="center"/>
    </xf>
    <xf numFmtId="9" fontId="0" fillId="0" borderId="0" xfId="238" applyFont="1" applyFill="1" applyAlignment="1">
      <alignment horizontal="center"/>
    </xf>
    <xf numFmtId="175" fontId="3" fillId="0" borderId="0" xfId="0" applyNumberFormat="1" applyFont="1" applyAlignment="1">
      <alignment horizontal="center"/>
    </xf>
    <xf numFmtId="180" fontId="3" fillId="0" borderId="0" xfId="0" applyNumberFormat="1" applyFont="1" applyFill="1" applyAlignment="1">
      <alignment horizontal="center"/>
    </xf>
    <xf numFmtId="5" fontId="3" fillId="0" borderId="0" xfId="0" applyNumberFormat="1" applyFont="1" applyAlignment="1">
      <alignment horizontal="center"/>
    </xf>
    <xf numFmtId="9" fontId="3" fillId="0" borderId="0" xfId="238" applyFont="1" applyFill="1" applyAlignment="1">
      <alignment horizontal="center"/>
    </xf>
    <xf numFmtId="9" fontId="3" fillId="0" borderId="0" xfId="238" applyFont="1" applyBorder="1" applyAlignment="1">
      <alignment horizontal="center"/>
    </xf>
    <xf numFmtId="5" fontId="5" fillId="0" borderId="0" xfId="0" applyNumberFormat="1" applyFont="1" applyFill="1" applyAlignment="1">
      <alignment/>
    </xf>
    <xf numFmtId="5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9" fontId="5" fillId="0" borderId="0" xfId="238" applyFont="1" applyAlignment="1">
      <alignment horizontal="center"/>
    </xf>
    <xf numFmtId="5" fontId="5" fillId="0" borderId="0" xfId="0" applyNumberFormat="1" applyFont="1" applyAlignment="1">
      <alignment/>
    </xf>
    <xf numFmtId="180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0" fillId="0" borderId="0" xfId="48" applyNumberFormat="1" applyFont="1" applyAlignment="1">
      <alignment/>
    </xf>
    <xf numFmtId="183" fontId="1" fillId="0" borderId="0" xfId="48" applyNumberFormat="1" applyFont="1" applyAlignment="1">
      <alignment wrapText="1"/>
    </xf>
    <xf numFmtId="183" fontId="1" fillId="0" borderId="0" xfId="49" applyNumberFormat="1" applyFont="1" applyAlignment="1">
      <alignment wrapText="1"/>
    </xf>
    <xf numFmtId="9" fontId="1" fillId="0" borderId="0" xfId="244" applyFont="1" applyAlignment="1">
      <alignment wrapText="1"/>
    </xf>
    <xf numFmtId="1" fontId="0" fillId="0" borderId="0" xfId="244" applyNumberFormat="1" applyFont="1" applyAlignment="1">
      <alignment horizontal="right" vertical="top"/>
    </xf>
    <xf numFmtId="1" fontId="0" fillId="0" borderId="0" xfId="244" applyNumberFormat="1" applyFont="1" applyAlignment="1">
      <alignment vertical="top"/>
    </xf>
    <xf numFmtId="175" fontId="0" fillId="0" borderId="0" xfId="49" applyNumberFormat="1" applyFont="1" applyAlignment="1">
      <alignment vertical="top"/>
    </xf>
    <xf numFmtId="5" fontId="0" fillId="0" borderId="0" xfId="49" applyNumberFormat="1" applyFont="1" applyAlignment="1">
      <alignment vertical="top"/>
    </xf>
    <xf numFmtId="9" fontId="0" fillId="0" borderId="0" xfId="244" applyFont="1" applyAlignment="1">
      <alignment/>
    </xf>
    <xf numFmtId="1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48" applyNumberFormat="1" applyFont="1" applyAlignment="1">
      <alignment/>
    </xf>
    <xf numFmtId="175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 vertical="top"/>
    </xf>
    <xf numFmtId="0" fontId="0" fillId="0" borderId="0" xfId="185" applyFont="1" applyAlignment="1">
      <alignment vertical="top"/>
      <protection/>
    </xf>
    <xf numFmtId="17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" fontId="2" fillId="0" borderId="0" xfId="0" applyNumberFormat="1" applyFont="1" applyFill="1" applyAlignment="1">
      <alignment/>
    </xf>
    <xf numFmtId="175" fontId="0" fillId="0" borderId="0" xfId="0" applyNumberFormat="1" applyFont="1" applyAlignment="1">
      <alignment horizontal="left"/>
    </xf>
    <xf numFmtId="5" fontId="0" fillId="0" borderId="0" xfId="49" applyNumberFormat="1" applyFont="1" applyAlignment="1">
      <alignment/>
    </xf>
    <xf numFmtId="1" fontId="25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left" vertical="center" indent="1"/>
    </xf>
    <xf numFmtId="1" fontId="25" fillId="0" borderId="0" xfId="0" applyNumberFormat="1" applyFont="1" applyFill="1" applyAlignment="1">
      <alignment horizontal="left" indent="1" shrinkToFit="1"/>
    </xf>
    <xf numFmtId="1" fontId="0" fillId="0" borderId="0" xfId="0" applyNumberFormat="1" applyFont="1" applyAlignment="1">
      <alignment horizontal="left" indent="1"/>
    </xf>
    <xf numFmtId="1" fontId="25" fillId="0" borderId="0" xfId="0" applyNumberFormat="1" applyFont="1" applyAlignment="1">
      <alignment horizontal="left" indent="1"/>
    </xf>
    <xf numFmtId="0" fontId="0" fillId="0" borderId="0" xfId="0" applyFont="1" applyAlignment="1">
      <alignment wrapText="1"/>
    </xf>
    <xf numFmtId="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/>
    </xf>
    <xf numFmtId="1" fontId="0" fillId="0" borderId="0" xfId="49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0" fillId="0" borderId="0" xfId="49" applyNumberFormat="1" applyFont="1" applyAlignment="1">
      <alignment/>
    </xf>
    <xf numFmtId="175" fontId="0" fillId="0" borderId="0" xfId="49" applyNumberFormat="1" applyFont="1" applyAlignment="1">
      <alignment/>
    </xf>
    <xf numFmtId="175" fontId="0" fillId="0" borderId="0" xfId="0" applyNumberFormat="1" applyFont="1" applyAlignment="1">
      <alignment horizontal="center" vertical="center"/>
    </xf>
    <xf numFmtId="0" fontId="0" fillId="0" borderId="0" xfId="106" applyFont="1" applyAlignment="1">
      <alignment vertical="top"/>
      <protection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taa\AppData\Local\Microsoft\Windows\Temporary%20Internet%20Files\Content.Outlook\YDBFBR64\UK%20%20Ireland%20Reporter%20-%209th-11th%20Augus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6.8515625" style="7" customWidth="1"/>
    <col min="2" max="2" width="54.8515625" style="7" customWidth="1"/>
    <col min="3" max="3" width="26.421875" style="8" customWidth="1"/>
    <col min="4" max="4" width="24.57421875" style="22" customWidth="1"/>
    <col min="5" max="5" width="25.140625" style="7" customWidth="1"/>
    <col min="6" max="8" width="12.00390625" style="14" customWidth="1"/>
    <col min="9" max="9" width="11.28125" style="19" customWidth="1"/>
    <col min="10" max="10" width="15.140625" style="19" customWidth="1"/>
    <col min="11" max="11" width="9.140625" style="7" customWidth="1"/>
    <col min="12" max="12" width="16.7109375" style="7" bestFit="1" customWidth="1"/>
    <col min="13" max="13" width="29.00390625" style="7" bestFit="1" customWidth="1"/>
    <col min="14" max="14" width="14.00390625" style="7" bestFit="1" customWidth="1"/>
    <col min="15" max="15" width="19.00390625" style="7" customWidth="1"/>
    <col min="16" max="16" width="10.28125" style="7" bestFit="1" customWidth="1"/>
    <col min="17" max="17" width="25.140625" style="7" bestFit="1" customWidth="1"/>
    <col min="18" max="18" width="15.28125" style="7" bestFit="1" customWidth="1"/>
    <col min="19" max="19" width="11.421875" style="7" bestFit="1" customWidth="1"/>
    <col min="20" max="22" width="11.28125" style="7" bestFit="1" customWidth="1"/>
    <col min="23" max="23" width="9.140625" style="7" customWidth="1"/>
    <col min="24" max="25" width="13.7109375" style="7" bestFit="1" customWidth="1"/>
    <col min="26" max="16384" width="9.140625" style="7" customWidth="1"/>
  </cols>
  <sheetData>
    <row r="1" spans="2:3" ht="12.75">
      <c r="B1" s="24" t="s">
        <v>63</v>
      </c>
      <c r="C1" s="9"/>
    </row>
    <row r="2" spans="1:25" ht="39">
      <c r="A2" s="10" t="s">
        <v>0</v>
      </c>
      <c r="B2" s="10" t="s">
        <v>1</v>
      </c>
      <c r="C2" s="11" t="s">
        <v>2</v>
      </c>
      <c r="D2" s="23" t="s">
        <v>3</v>
      </c>
      <c r="E2" s="10" t="s">
        <v>4</v>
      </c>
      <c r="F2" s="16" t="s">
        <v>5</v>
      </c>
      <c r="G2" s="16" t="s">
        <v>6</v>
      </c>
      <c r="H2" s="16" t="s">
        <v>7</v>
      </c>
      <c r="I2" s="26" t="s">
        <v>8</v>
      </c>
      <c r="J2" s="26" t="s">
        <v>9</v>
      </c>
      <c r="L2" s="1"/>
      <c r="M2" s="1"/>
      <c r="O2" s="1"/>
      <c r="P2" s="1"/>
      <c r="Q2" s="58"/>
      <c r="R2" s="59"/>
      <c r="S2" s="1"/>
      <c r="T2" s="58"/>
      <c r="U2" s="58"/>
      <c r="V2" s="57"/>
      <c r="X2" s="27"/>
      <c r="Y2" s="27"/>
    </row>
    <row r="3" spans="1:26" ht="12.75" customHeight="1">
      <c r="A3" s="51">
        <v>1</v>
      </c>
      <c r="B3" s="51" t="s">
        <v>46</v>
      </c>
      <c r="C3" s="52" t="s">
        <v>11</v>
      </c>
      <c r="D3" s="62">
        <v>2175850</v>
      </c>
      <c r="E3" s="51" t="s">
        <v>55</v>
      </c>
      <c r="F3" s="60" t="s">
        <v>21</v>
      </c>
      <c r="G3" s="51">
        <v>1</v>
      </c>
      <c r="H3" s="51">
        <v>441</v>
      </c>
      <c r="I3" s="54">
        <f>D3/H3</f>
        <v>4933.90022675737</v>
      </c>
      <c r="J3" s="63">
        <v>2175850</v>
      </c>
      <c r="L3" s="72"/>
      <c r="M3" s="72"/>
      <c r="O3" s="72"/>
      <c r="P3" s="72"/>
      <c r="Q3" s="2"/>
      <c r="R3" s="25"/>
      <c r="S3" s="72"/>
      <c r="T3" s="2"/>
      <c r="U3" s="2"/>
      <c r="V3" s="56"/>
      <c r="W3" s="27"/>
      <c r="X3" s="27"/>
      <c r="Y3" s="28"/>
      <c r="Z3" s="27"/>
    </row>
    <row r="4" spans="1:26" ht="12.75" customHeight="1">
      <c r="A4" s="51">
        <v>2</v>
      </c>
      <c r="B4" s="51" t="s">
        <v>59</v>
      </c>
      <c r="C4" s="52" t="s">
        <v>10</v>
      </c>
      <c r="D4" s="62">
        <v>2137835</v>
      </c>
      <c r="E4" s="51" t="s">
        <v>19</v>
      </c>
      <c r="F4" s="60" t="s">
        <v>21</v>
      </c>
      <c r="G4" s="51">
        <v>1</v>
      </c>
      <c r="H4" s="51">
        <v>439</v>
      </c>
      <c r="I4" s="54">
        <f aca="true" t="shared" si="0" ref="I4:I17">D4/H4</f>
        <v>4869.783599088838</v>
      </c>
      <c r="J4" s="63">
        <v>2137835</v>
      </c>
      <c r="L4" s="72"/>
      <c r="M4" s="72"/>
      <c r="O4" s="51"/>
      <c r="P4" s="72"/>
      <c r="Q4" s="2"/>
      <c r="R4" s="25"/>
      <c r="S4" s="72"/>
      <c r="T4" s="2"/>
      <c r="U4" s="2"/>
      <c r="V4" s="56"/>
      <c r="W4" s="27"/>
      <c r="X4" s="27"/>
      <c r="Y4" s="28"/>
      <c r="Z4" s="27"/>
    </row>
    <row r="5" spans="1:26" ht="12.75" customHeight="1">
      <c r="A5" s="51">
        <v>3</v>
      </c>
      <c r="B5" s="51" t="s">
        <v>38</v>
      </c>
      <c r="C5" s="52" t="s">
        <v>10</v>
      </c>
      <c r="D5" s="62">
        <v>2075831</v>
      </c>
      <c r="E5" s="51" t="s">
        <v>65</v>
      </c>
      <c r="F5" s="60" t="s">
        <v>21</v>
      </c>
      <c r="G5" s="51">
        <v>1</v>
      </c>
      <c r="H5" s="51">
        <v>356</v>
      </c>
      <c r="I5" s="54">
        <f t="shared" si="0"/>
        <v>5830.98595505618</v>
      </c>
      <c r="J5" s="63">
        <v>2075831</v>
      </c>
      <c r="L5" s="89"/>
      <c r="M5" s="72"/>
      <c r="O5" s="72"/>
      <c r="P5" s="72"/>
      <c r="Q5" s="2"/>
      <c r="R5" s="25"/>
      <c r="S5" s="72"/>
      <c r="T5" s="2"/>
      <c r="U5" s="2"/>
      <c r="V5" s="56"/>
      <c r="W5" s="27"/>
      <c r="X5" s="27"/>
      <c r="Y5" s="29"/>
      <c r="Z5" s="27"/>
    </row>
    <row r="6" spans="1:26" ht="12.75" customHeight="1">
      <c r="A6" s="51">
        <v>4</v>
      </c>
      <c r="B6" s="51" t="s">
        <v>41</v>
      </c>
      <c r="C6" s="52" t="s">
        <v>10</v>
      </c>
      <c r="D6" s="62">
        <v>1620713</v>
      </c>
      <c r="E6" s="51" t="s">
        <v>17</v>
      </c>
      <c r="F6" s="61">
        <v>-24.83210613118726</v>
      </c>
      <c r="G6" s="51">
        <v>2</v>
      </c>
      <c r="H6" s="51">
        <v>383</v>
      </c>
      <c r="I6" s="54">
        <f t="shared" si="0"/>
        <v>4231.6266318537855</v>
      </c>
      <c r="J6" s="63">
        <v>5852046</v>
      </c>
      <c r="L6" s="72"/>
      <c r="M6" s="72"/>
      <c r="O6" s="51"/>
      <c r="P6" s="72"/>
      <c r="Q6" s="2"/>
      <c r="R6" s="25"/>
      <c r="S6" s="72"/>
      <c r="T6" s="2"/>
      <c r="U6" s="2"/>
      <c r="V6" s="56"/>
      <c r="W6" s="27"/>
      <c r="X6" s="30"/>
      <c r="Y6" s="31"/>
      <c r="Z6" s="30"/>
    </row>
    <row r="7" spans="1:26" ht="12.75" customHeight="1">
      <c r="A7" s="51">
        <v>5</v>
      </c>
      <c r="B7" s="51" t="s">
        <v>64</v>
      </c>
      <c r="C7" s="52" t="s">
        <v>10</v>
      </c>
      <c r="D7" s="62">
        <v>1342196</v>
      </c>
      <c r="E7" s="51" t="s">
        <v>20</v>
      </c>
      <c r="F7" s="60" t="s">
        <v>21</v>
      </c>
      <c r="G7" s="51">
        <v>1</v>
      </c>
      <c r="H7" s="51">
        <v>519</v>
      </c>
      <c r="I7" s="54">
        <f t="shared" si="0"/>
        <v>2586.119460500963</v>
      </c>
      <c r="J7" s="63">
        <v>1342196</v>
      </c>
      <c r="L7" s="72"/>
      <c r="M7" s="72"/>
      <c r="O7" s="72"/>
      <c r="P7" s="72"/>
      <c r="Q7" s="2"/>
      <c r="R7" s="25"/>
      <c r="S7" s="72"/>
      <c r="T7" s="2"/>
      <c r="U7" s="2"/>
      <c r="V7" s="56"/>
      <c r="W7" s="36"/>
      <c r="X7" s="35"/>
      <c r="Y7" s="33"/>
      <c r="Z7" s="37"/>
    </row>
    <row r="8" spans="1:26" ht="12.75" customHeight="1">
      <c r="A8" s="51">
        <v>6</v>
      </c>
      <c r="B8" s="51" t="s">
        <v>31</v>
      </c>
      <c r="C8" s="52" t="s">
        <v>10</v>
      </c>
      <c r="D8" s="62">
        <v>1200912</v>
      </c>
      <c r="E8" s="51" t="s">
        <v>20</v>
      </c>
      <c r="F8" s="61">
        <v>-31.502336278017083</v>
      </c>
      <c r="G8" s="51">
        <v>5</v>
      </c>
      <c r="H8" s="51">
        <v>549</v>
      </c>
      <c r="I8" s="54">
        <f t="shared" si="0"/>
        <v>2187.4535519125684</v>
      </c>
      <c r="J8" s="63">
        <v>23998963</v>
      </c>
      <c r="L8" s="72"/>
      <c r="M8" s="72"/>
      <c r="O8" s="72"/>
      <c r="P8" s="72"/>
      <c r="Q8" s="2"/>
      <c r="R8" s="25"/>
      <c r="S8" s="72"/>
      <c r="T8" s="2"/>
      <c r="U8" s="2"/>
      <c r="V8" s="56"/>
      <c r="W8" s="36"/>
      <c r="X8" s="39"/>
      <c r="Y8" s="33"/>
      <c r="Z8" s="37"/>
    </row>
    <row r="9" spans="1:26" ht="12.75" customHeight="1">
      <c r="A9" s="51">
        <v>7</v>
      </c>
      <c r="B9" s="51" t="s">
        <v>43</v>
      </c>
      <c r="C9" s="52" t="s">
        <v>10</v>
      </c>
      <c r="D9" s="62">
        <v>1137593</v>
      </c>
      <c r="E9" s="51" t="s">
        <v>65</v>
      </c>
      <c r="F9" s="61">
        <v>-64.68101726499118</v>
      </c>
      <c r="G9" s="51">
        <v>2</v>
      </c>
      <c r="H9" s="51">
        <v>509</v>
      </c>
      <c r="I9" s="54">
        <f t="shared" si="0"/>
        <v>2234.9567779960707</v>
      </c>
      <c r="J9" s="63">
        <v>6432883</v>
      </c>
      <c r="L9" s="72"/>
      <c r="M9" s="72"/>
      <c r="O9" s="72"/>
      <c r="P9" s="72"/>
      <c r="Q9" s="2"/>
      <c r="R9" s="25"/>
      <c r="S9" s="72"/>
      <c r="T9" s="2"/>
      <c r="U9" s="2"/>
      <c r="V9" s="56"/>
      <c r="W9" s="36"/>
      <c r="X9" s="35"/>
      <c r="Y9" s="33"/>
      <c r="Z9" s="37"/>
    </row>
    <row r="10" spans="1:26" ht="12.75" customHeight="1">
      <c r="A10" s="51">
        <v>8</v>
      </c>
      <c r="B10" s="51" t="s">
        <v>42</v>
      </c>
      <c r="C10" s="52" t="s">
        <v>10</v>
      </c>
      <c r="D10" s="62">
        <v>954132</v>
      </c>
      <c r="E10" s="51" t="s">
        <v>19</v>
      </c>
      <c r="F10" s="61">
        <v>-61.84268724690285</v>
      </c>
      <c r="G10" s="51">
        <v>2</v>
      </c>
      <c r="H10" s="51">
        <v>443</v>
      </c>
      <c r="I10" s="54">
        <f t="shared" si="0"/>
        <v>2153.7968397291197</v>
      </c>
      <c r="J10" s="63">
        <v>4900666</v>
      </c>
      <c r="L10" s="72"/>
      <c r="M10" s="72"/>
      <c r="O10" s="51"/>
      <c r="P10" s="72"/>
      <c r="Q10" s="2"/>
      <c r="R10" s="25"/>
      <c r="S10" s="72"/>
      <c r="T10" s="2"/>
      <c r="U10" s="2"/>
      <c r="V10" s="56"/>
      <c r="W10" s="36"/>
      <c r="X10" s="39"/>
      <c r="Y10" s="33"/>
      <c r="Z10" s="37"/>
    </row>
    <row r="11" spans="1:26" ht="12.75" customHeight="1">
      <c r="A11" s="51">
        <v>9</v>
      </c>
      <c r="B11" s="51" t="s">
        <v>35</v>
      </c>
      <c r="C11" s="52" t="s">
        <v>10</v>
      </c>
      <c r="D11" s="62">
        <v>936956</v>
      </c>
      <c r="E11" s="51" t="s">
        <v>19</v>
      </c>
      <c r="F11" s="61">
        <v>-47.965390083525854</v>
      </c>
      <c r="G11" s="51">
        <v>3</v>
      </c>
      <c r="H11" s="51">
        <v>427</v>
      </c>
      <c r="I11" s="54">
        <f t="shared" si="0"/>
        <v>2194.2763466042156</v>
      </c>
      <c r="J11" s="63">
        <v>11957742</v>
      </c>
      <c r="L11" s="72"/>
      <c r="M11" s="72"/>
      <c r="O11" s="51"/>
      <c r="P11" s="72"/>
      <c r="Q11" s="2"/>
      <c r="R11" s="25"/>
      <c r="S11" s="72"/>
      <c r="T11" s="2"/>
      <c r="U11" s="2"/>
      <c r="V11" s="56"/>
      <c r="W11" s="36"/>
      <c r="X11" s="35"/>
      <c r="Y11" s="33"/>
      <c r="Z11" s="37"/>
    </row>
    <row r="12" spans="1:26" ht="12.75" customHeight="1">
      <c r="A12" s="51">
        <v>10</v>
      </c>
      <c r="B12" s="51" t="s">
        <v>48</v>
      </c>
      <c r="C12" s="52" t="s">
        <v>18</v>
      </c>
      <c r="D12" s="62">
        <v>935671</v>
      </c>
      <c r="E12" s="51" t="s">
        <v>47</v>
      </c>
      <c r="F12" s="60" t="s">
        <v>21</v>
      </c>
      <c r="G12" s="51">
        <v>1</v>
      </c>
      <c r="H12" s="51">
        <v>126</v>
      </c>
      <c r="I12" s="54">
        <f t="shared" si="0"/>
        <v>7425.960317460317</v>
      </c>
      <c r="J12" s="63">
        <v>935671</v>
      </c>
      <c r="L12" s="72"/>
      <c r="M12" s="72"/>
      <c r="O12" s="72"/>
      <c r="P12" s="72"/>
      <c r="Q12" s="2"/>
      <c r="R12" s="25"/>
      <c r="S12" s="72"/>
      <c r="T12" s="2"/>
      <c r="U12" s="2"/>
      <c r="V12" s="56"/>
      <c r="W12" s="36"/>
      <c r="X12" s="35"/>
      <c r="Y12" s="33"/>
      <c r="Z12" s="37"/>
    </row>
    <row r="13" spans="1:26" ht="12.75" customHeight="1">
      <c r="A13" s="51">
        <v>11</v>
      </c>
      <c r="B13" s="51" t="s">
        <v>26</v>
      </c>
      <c r="C13" s="52" t="s">
        <v>10</v>
      </c>
      <c r="D13" s="62">
        <v>922390</v>
      </c>
      <c r="E13" s="51" t="s">
        <v>15</v>
      </c>
      <c r="F13" s="61">
        <v>-28.46640040327271</v>
      </c>
      <c r="G13" s="51">
        <v>7</v>
      </c>
      <c r="H13" s="51">
        <v>500</v>
      </c>
      <c r="I13" s="54">
        <f t="shared" si="0"/>
        <v>1844.78</v>
      </c>
      <c r="J13" s="63">
        <v>40819971</v>
      </c>
      <c r="L13" s="72"/>
      <c r="M13" s="72"/>
      <c r="O13" s="51"/>
      <c r="P13" s="72"/>
      <c r="Q13" s="2"/>
      <c r="R13" s="25"/>
      <c r="S13" s="72"/>
      <c r="T13" s="2"/>
      <c r="U13" s="2"/>
      <c r="V13" s="56"/>
      <c r="W13" s="36"/>
      <c r="X13" s="35"/>
      <c r="Y13" s="33"/>
      <c r="Z13" s="37"/>
    </row>
    <row r="14" spans="1:26" ht="12.75" customHeight="1">
      <c r="A14" s="51">
        <v>12</v>
      </c>
      <c r="B14" s="51" t="s">
        <v>40</v>
      </c>
      <c r="C14" s="52" t="s">
        <v>66</v>
      </c>
      <c r="D14" s="62">
        <v>414695</v>
      </c>
      <c r="E14" s="90" t="s">
        <v>36</v>
      </c>
      <c r="F14" s="61">
        <v>-59.47667902152638</v>
      </c>
      <c r="G14" s="51">
        <v>2</v>
      </c>
      <c r="H14" s="51">
        <v>386</v>
      </c>
      <c r="I14" s="54">
        <f t="shared" si="0"/>
        <v>1074.339378238342</v>
      </c>
      <c r="J14" s="63">
        <v>2328979</v>
      </c>
      <c r="L14" s="72"/>
      <c r="M14" s="72"/>
      <c r="O14" s="90"/>
      <c r="P14" s="72"/>
      <c r="Q14" s="2"/>
      <c r="R14" s="25"/>
      <c r="S14" s="72"/>
      <c r="T14" s="2"/>
      <c r="U14" s="2"/>
      <c r="V14" s="56"/>
      <c r="W14" s="36"/>
      <c r="X14" s="35"/>
      <c r="Y14" s="33"/>
      <c r="Z14" s="37"/>
    </row>
    <row r="15" spans="1:26" ht="12.75" customHeight="1">
      <c r="A15" s="51">
        <v>13</v>
      </c>
      <c r="B15" s="51" t="s">
        <v>33</v>
      </c>
      <c r="C15" s="52" t="s">
        <v>16</v>
      </c>
      <c r="D15" s="62">
        <v>238794</v>
      </c>
      <c r="E15" s="51" t="s">
        <v>15</v>
      </c>
      <c r="F15" s="61">
        <v>-64.95029362939435</v>
      </c>
      <c r="G15" s="51">
        <v>4</v>
      </c>
      <c r="H15" s="51">
        <v>213</v>
      </c>
      <c r="I15" s="54">
        <f t="shared" si="0"/>
        <v>1121.0985915492959</v>
      </c>
      <c r="J15" s="63">
        <v>8266470</v>
      </c>
      <c r="L15" s="72"/>
      <c r="M15" s="72"/>
      <c r="O15" s="51"/>
      <c r="P15" s="72"/>
      <c r="Q15" s="2"/>
      <c r="R15" s="25"/>
      <c r="S15" s="72"/>
      <c r="T15" s="2"/>
      <c r="U15" s="2"/>
      <c r="V15" s="56"/>
      <c r="W15" s="36"/>
      <c r="X15" s="35"/>
      <c r="Y15" s="33"/>
      <c r="Z15" s="37"/>
    </row>
    <row r="16" spans="1:26" ht="12.75" customHeight="1">
      <c r="A16" s="51">
        <v>14</v>
      </c>
      <c r="B16" s="51" t="s">
        <v>39</v>
      </c>
      <c r="C16" s="52" t="s">
        <v>106</v>
      </c>
      <c r="D16" s="62">
        <v>172449</v>
      </c>
      <c r="E16" s="51" t="s">
        <v>29</v>
      </c>
      <c r="F16" s="61">
        <v>-62.98718441267436</v>
      </c>
      <c r="G16" s="51">
        <v>2</v>
      </c>
      <c r="H16" s="51">
        <v>157</v>
      </c>
      <c r="I16" s="54">
        <f t="shared" si="0"/>
        <v>1098.4012738853503</v>
      </c>
      <c r="J16" s="63">
        <v>971710</v>
      </c>
      <c r="L16" s="72"/>
      <c r="M16" s="72"/>
      <c r="O16" s="51"/>
      <c r="P16" s="72"/>
      <c r="Q16" s="2"/>
      <c r="R16" s="25"/>
      <c r="S16" s="72"/>
      <c r="T16" s="2"/>
      <c r="U16" s="2"/>
      <c r="V16" s="56"/>
      <c r="W16" s="36"/>
      <c r="X16" s="35"/>
      <c r="Y16" s="33"/>
      <c r="Z16" s="37"/>
    </row>
    <row r="17" spans="1:26" ht="12.75" customHeight="1">
      <c r="A17" s="51">
        <v>15</v>
      </c>
      <c r="B17" s="51" t="s">
        <v>62</v>
      </c>
      <c r="C17" s="52" t="s">
        <v>67</v>
      </c>
      <c r="D17" s="62">
        <v>167726</v>
      </c>
      <c r="E17" s="90" t="s">
        <v>36</v>
      </c>
      <c r="F17" s="61">
        <v>-61.583336578125824</v>
      </c>
      <c r="G17" s="51">
        <v>6</v>
      </c>
      <c r="H17" s="51">
        <v>155</v>
      </c>
      <c r="I17" s="54">
        <f t="shared" si="0"/>
        <v>1082.1032258064515</v>
      </c>
      <c r="J17" s="63">
        <v>10763980</v>
      </c>
      <c r="L17" s="72"/>
      <c r="M17" s="72"/>
      <c r="O17" s="90"/>
      <c r="P17" s="72"/>
      <c r="Q17" s="2"/>
      <c r="R17" s="25"/>
      <c r="S17" s="72"/>
      <c r="T17" s="2"/>
      <c r="U17" s="2"/>
      <c r="V17" s="56"/>
      <c r="W17" s="36"/>
      <c r="X17" s="40"/>
      <c r="Y17" s="33"/>
      <c r="Z17" s="37"/>
    </row>
    <row r="18" spans="1:26" ht="12.75" customHeight="1">
      <c r="A18" s="12"/>
      <c r="B18" s="12" t="s">
        <v>12</v>
      </c>
      <c r="C18" s="55"/>
      <c r="D18" s="20">
        <f>SUM(D3:D17)</f>
        <v>16433743</v>
      </c>
      <c r="E18" s="12"/>
      <c r="F18" s="15"/>
      <c r="G18" s="15"/>
      <c r="H18" s="17">
        <f>SUM(H3:H17)</f>
        <v>5603</v>
      </c>
      <c r="I18" s="20">
        <f>D18/H18</f>
        <v>2933.02570051758</v>
      </c>
      <c r="J18" s="20">
        <f>SUM(J3:J17)</f>
        <v>124960793</v>
      </c>
      <c r="M18" s="32"/>
      <c r="N18" s="33"/>
      <c r="O18" s="38"/>
      <c r="P18" s="50"/>
      <c r="Q18" s="72"/>
      <c r="T18" s="32"/>
      <c r="U18" s="32"/>
      <c r="V18" s="35"/>
      <c r="W18" s="36"/>
      <c r="X18" s="35"/>
      <c r="Y18" s="33"/>
      <c r="Z18" s="37"/>
    </row>
    <row r="19" spans="1:26" ht="12.75" customHeight="1">
      <c r="A19" s="3"/>
      <c r="B19" s="3"/>
      <c r="C19" s="4"/>
      <c r="D19" s="21"/>
      <c r="E19" s="3"/>
      <c r="F19" s="5"/>
      <c r="G19" s="5"/>
      <c r="H19" s="6"/>
      <c r="I19" s="21"/>
      <c r="J19" s="21"/>
      <c r="M19" s="32"/>
      <c r="N19" s="33"/>
      <c r="O19" s="34"/>
      <c r="P19" s="50"/>
      <c r="Q19" s="72"/>
      <c r="T19" s="32"/>
      <c r="U19" s="32"/>
      <c r="V19" s="35"/>
      <c r="W19" s="36"/>
      <c r="X19" s="35"/>
      <c r="Y19" s="33"/>
      <c r="Z19" s="37"/>
    </row>
    <row r="20" spans="2:15" s="13" customFormat="1" ht="12.75">
      <c r="B20" s="67" t="s">
        <v>13</v>
      </c>
      <c r="C20" s="68"/>
      <c r="D20" s="69"/>
      <c r="F20" s="70"/>
      <c r="G20" s="70"/>
      <c r="H20" s="70"/>
      <c r="I20" s="21"/>
      <c r="J20" s="71"/>
      <c r="M20" s="18"/>
      <c r="O20" s="72"/>
    </row>
    <row r="21" spans="1:11" s="13" customFormat="1" ht="12.75">
      <c r="A21" s="13">
        <v>26</v>
      </c>
      <c r="B21" s="72" t="s">
        <v>68</v>
      </c>
      <c r="C21" s="66" t="s">
        <v>16</v>
      </c>
      <c r="D21" s="71">
        <v>11684</v>
      </c>
      <c r="E21" s="72" t="s">
        <v>72</v>
      </c>
      <c r="F21" s="53">
        <v>-73.8776605258451</v>
      </c>
      <c r="G21" s="51">
        <v>8</v>
      </c>
      <c r="H21" s="51">
        <v>19</v>
      </c>
      <c r="I21" s="73">
        <f>D21/H21</f>
        <v>614.9473684210526</v>
      </c>
      <c r="J21" s="74">
        <v>14431492</v>
      </c>
      <c r="K21" s="51"/>
    </row>
    <row r="22" spans="1:26" s="13" customFormat="1" ht="12.75" customHeight="1">
      <c r="A22" s="13">
        <v>31</v>
      </c>
      <c r="B22" s="51" t="s">
        <v>49</v>
      </c>
      <c r="C22" s="75" t="s">
        <v>69</v>
      </c>
      <c r="D22" s="71">
        <v>6265</v>
      </c>
      <c r="E22" s="51" t="s">
        <v>51</v>
      </c>
      <c r="F22" s="76" t="s">
        <v>73</v>
      </c>
      <c r="G22" s="51">
        <v>1</v>
      </c>
      <c r="H22" s="51">
        <v>10</v>
      </c>
      <c r="I22" s="73">
        <f>D22/H22</f>
        <v>626.5</v>
      </c>
      <c r="J22" s="74">
        <v>6265</v>
      </c>
      <c r="K22" s="51"/>
      <c r="N22" s="33"/>
      <c r="O22" s="53"/>
      <c r="P22" s="50"/>
      <c r="Q22" s="72"/>
      <c r="T22" s="32"/>
      <c r="U22" s="32"/>
      <c r="V22" s="35"/>
      <c r="W22" s="36"/>
      <c r="X22" s="35"/>
      <c r="Y22" s="33"/>
      <c r="Z22" s="37"/>
    </row>
    <row r="23" spans="1:26" s="13" customFormat="1" ht="12.75" customHeight="1">
      <c r="A23" s="13">
        <v>36</v>
      </c>
      <c r="B23" s="77" t="s">
        <v>28</v>
      </c>
      <c r="C23" s="75" t="s">
        <v>11</v>
      </c>
      <c r="D23" s="71">
        <v>4314</v>
      </c>
      <c r="E23" s="51" t="s">
        <v>23</v>
      </c>
      <c r="F23" s="53">
        <v>-9.502831969792322</v>
      </c>
      <c r="G23" s="51">
        <v>9</v>
      </c>
      <c r="H23" s="51">
        <v>5</v>
      </c>
      <c r="I23" s="73">
        <f>D23/H23</f>
        <v>862.8</v>
      </c>
      <c r="J23" s="74">
        <v>433745</v>
      </c>
      <c r="K23" s="51"/>
      <c r="N23" s="41"/>
      <c r="O23" s="72"/>
      <c r="P23" s="43"/>
      <c r="Q23" s="44"/>
      <c r="T23" s="45"/>
      <c r="U23" s="46"/>
      <c r="V23" s="47"/>
      <c r="W23" s="42"/>
      <c r="X23" s="43"/>
      <c r="Y23" s="48"/>
      <c r="Z23" s="49"/>
    </row>
    <row r="24" spans="1:26" s="13" customFormat="1" ht="12.75" customHeight="1">
      <c r="A24" s="13">
        <v>47</v>
      </c>
      <c r="B24" s="72" t="s">
        <v>109</v>
      </c>
      <c r="C24" s="66" t="s">
        <v>11</v>
      </c>
      <c r="D24" s="71">
        <v>1050</v>
      </c>
      <c r="E24" s="78" t="s">
        <v>30</v>
      </c>
      <c r="F24" s="76" t="s">
        <v>21</v>
      </c>
      <c r="G24" s="51">
        <v>10</v>
      </c>
      <c r="H24" s="51">
        <v>1</v>
      </c>
      <c r="I24" s="73">
        <f>D24/H24</f>
        <v>1050</v>
      </c>
      <c r="J24" s="74">
        <v>511198</v>
      </c>
      <c r="K24" s="51"/>
      <c r="N24" s="41"/>
      <c r="O24" s="72"/>
      <c r="P24" s="43"/>
      <c r="Q24" s="44"/>
      <c r="T24" s="45"/>
      <c r="U24" s="46"/>
      <c r="V24" s="47"/>
      <c r="W24" s="42"/>
      <c r="X24" s="43"/>
      <c r="Y24" s="48"/>
      <c r="Z24" s="49"/>
    </row>
    <row r="25" spans="1:26" s="13" customFormat="1" ht="12.75" customHeight="1">
      <c r="A25" s="13">
        <v>57</v>
      </c>
      <c r="B25" s="72" t="s">
        <v>70</v>
      </c>
      <c r="C25" s="75" t="s">
        <v>74</v>
      </c>
      <c r="D25" s="71">
        <v>590</v>
      </c>
      <c r="E25" s="51" t="s">
        <v>22</v>
      </c>
      <c r="F25" s="53">
        <v>-46.36363636363637</v>
      </c>
      <c r="G25" s="51">
        <v>15</v>
      </c>
      <c r="H25" s="51">
        <v>5</v>
      </c>
      <c r="I25" s="73">
        <f>D25/H25</f>
        <v>118</v>
      </c>
      <c r="J25" s="74">
        <v>2351399</v>
      </c>
      <c r="K25" s="51"/>
      <c r="N25" s="41"/>
      <c r="O25" s="72"/>
      <c r="P25" s="43"/>
      <c r="Q25" s="44"/>
      <c r="T25" s="45"/>
      <c r="U25" s="46"/>
      <c r="V25" s="47"/>
      <c r="W25" s="42"/>
      <c r="X25" s="43"/>
      <c r="Y25" s="48"/>
      <c r="Z25" s="49"/>
    </row>
    <row r="26" spans="1:26" s="13" customFormat="1" ht="12.75" customHeight="1">
      <c r="A26" s="13">
        <v>61</v>
      </c>
      <c r="B26" s="72" t="s">
        <v>71</v>
      </c>
      <c r="C26" s="75" t="s">
        <v>11</v>
      </c>
      <c r="D26" s="71">
        <v>413</v>
      </c>
      <c r="E26" s="51" t="s">
        <v>52</v>
      </c>
      <c r="F26" s="76" t="s">
        <v>21</v>
      </c>
      <c r="G26" s="51">
        <v>2</v>
      </c>
      <c r="H26" s="51">
        <v>10</v>
      </c>
      <c r="I26" s="73">
        <f>D26/H26</f>
        <v>41.3</v>
      </c>
      <c r="J26" s="74">
        <v>413</v>
      </c>
      <c r="K26" s="51"/>
      <c r="N26" s="41"/>
      <c r="O26" s="72"/>
      <c r="P26" s="43"/>
      <c r="Q26" s="44"/>
      <c r="T26" s="45"/>
      <c r="U26" s="46"/>
      <c r="V26" s="47"/>
      <c r="W26" s="42"/>
      <c r="X26" s="43"/>
      <c r="Y26" s="48"/>
      <c r="Z26" s="49"/>
    </row>
    <row r="27" spans="1:26" s="13" customFormat="1" ht="12.75" customHeight="1">
      <c r="A27" s="13">
        <v>67</v>
      </c>
      <c r="B27" s="51" t="s">
        <v>25</v>
      </c>
      <c r="C27" s="75" t="s">
        <v>16</v>
      </c>
      <c r="D27" s="71">
        <v>238</v>
      </c>
      <c r="E27" s="51" t="s">
        <v>15</v>
      </c>
      <c r="F27" s="53">
        <v>120.37037037037037</v>
      </c>
      <c r="G27" s="51">
        <v>13</v>
      </c>
      <c r="H27" s="51">
        <v>2</v>
      </c>
      <c r="I27" s="73">
        <f>D27/H27</f>
        <v>119</v>
      </c>
      <c r="J27" s="74">
        <v>25152374</v>
      </c>
      <c r="K27" s="51"/>
      <c r="N27" s="41"/>
      <c r="O27" s="72"/>
      <c r="P27" s="43"/>
      <c r="Q27" s="44"/>
      <c r="T27" s="45"/>
      <c r="U27" s="46"/>
      <c r="V27" s="47"/>
      <c r="W27" s="42"/>
      <c r="X27" s="43"/>
      <c r="Y27" s="48"/>
      <c r="Z27" s="49"/>
    </row>
    <row r="28" spans="1:26" s="13" customFormat="1" ht="12.75" customHeight="1">
      <c r="A28" s="13">
        <v>76</v>
      </c>
      <c r="B28" s="79" t="s">
        <v>61</v>
      </c>
      <c r="C28" s="75" t="s">
        <v>11</v>
      </c>
      <c r="D28" s="71">
        <v>88</v>
      </c>
      <c r="E28" s="78" t="s">
        <v>30</v>
      </c>
      <c r="F28" s="53">
        <v>-71.33550488599349</v>
      </c>
      <c r="G28" s="51">
        <v>6</v>
      </c>
      <c r="H28" s="51">
        <v>1</v>
      </c>
      <c r="I28" s="73">
        <f>D28/H28</f>
        <v>88</v>
      </c>
      <c r="J28" s="74">
        <v>50945</v>
      </c>
      <c r="K28" s="51"/>
      <c r="N28" s="41"/>
      <c r="O28" s="72"/>
      <c r="P28" s="43"/>
      <c r="Q28" s="44"/>
      <c r="T28" s="45"/>
      <c r="U28" s="46"/>
      <c r="V28" s="47"/>
      <c r="W28" s="42"/>
      <c r="X28" s="43"/>
      <c r="Y28" s="48"/>
      <c r="Z28" s="49"/>
    </row>
    <row r="29" spans="2:13" s="13" customFormat="1" ht="12.75">
      <c r="B29" s="65"/>
      <c r="C29" s="65"/>
      <c r="D29" s="71"/>
      <c r="E29" s="7"/>
      <c r="F29" s="91"/>
      <c r="G29" s="14"/>
      <c r="I29" s="73"/>
      <c r="J29" s="71"/>
      <c r="M29" s="18"/>
    </row>
    <row r="30" spans="2:13" s="13" customFormat="1" ht="12.75">
      <c r="B30" s="80" t="s">
        <v>24</v>
      </c>
      <c r="C30" s="18"/>
      <c r="D30" s="71"/>
      <c r="E30" s="81"/>
      <c r="F30" s="70"/>
      <c r="G30" s="70"/>
      <c r="I30" s="73"/>
      <c r="J30" s="71"/>
      <c r="M30" s="18"/>
    </row>
    <row r="31" spans="1:13" s="13" customFormat="1" ht="12.75">
      <c r="A31" s="72">
        <v>16</v>
      </c>
      <c r="B31" s="72" t="s">
        <v>75</v>
      </c>
      <c r="C31" s="9" t="s">
        <v>18</v>
      </c>
      <c r="D31" s="82">
        <v>121273</v>
      </c>
      <c r="E31" s="72" t="s">
        <v>99</v>
      </c>
      <c r="F31" s="70" t="s">
        <v>21</v>
      </c>
      <c r="G31" s="70">
        <v>1</v>
      </c>
      <c r="H31" s="72">
        <v>34</v>
      </c>
      <c r="I31" s="73">
        <f>D31/H31</f>
        <v>3566.8529411764707</v>
      </c>
      <c r="J31" s="82">
        <v>121273</v>
      </c>
      <c r="M31" s="18"/>
    </row>
    <row r="32" spans="1:13" s="13" customFormat="1" ht="12.75">
      <c r="A32" s="72">
        <v>20</v>
      </c>
      <c r="B32" s="72" t="s">
        <v>76</v>
      </c>
      <c r="C32" s="18" t="s">
        <v>56</v>
      </c>
      <c r="D32" s="82">
        <v>33161</v>
      </c>
      <c r="E32" s="72" t="s">
        <v>101</v>
      </c>
      <c r="F32" s="70" t="s">
        <v>21</v>
      </c>
      <c r="G32" s="70">
        <v>1</v>
      </c>
      <c r="H32" s="72">
        <v>79</v>
      </c>
      <c r="I32" s="73">
        <f>D32/H32</f>
        <v>419.75949367088606</v>
      </c>
      <c r="J32" s="82">
        <v>33161</v>
      </c>
      <c r="M32" s="18"/>
    </row>
    <row r="33" spans="1:13" s="13" customFormat="1" ht="12.75">
      <c r="A33" s="72">
        <v>27</v>
      </c>
      <c r="B33" s="72" t="s">
        <v>60</v>
      </c>
      <c r="C33" s="18" t="s">
        <v>57</v>
      </c>
      <c r="D33" s="82">
        <v>10063</v>
      </c>
      <c r="E33" s="72" t="s">
        <v>52</v>
      </c>
      <c r="F33" s="70" t="s">
        <v>21</v>
      </c>
      <c r="G33" s="70">
        <v>1</v>
      </c>
      <c r="H33" s="72">
        <v>9</v>
      </c>
      <c r="I33" s="73">
        <f>D33/H33</f>
        <v>1118.111111111111</v>
      </c>
      <c r="J33" s="82">
        <v>10063</v>
      </c>
      <c r="M33" s="18"/>
    </row>
    <row r="34" spans="1:15" s="13" customFormat="1" ht="12.75">
      <c r="A34" s="72">
        <v>34</v>
      </c>
      <c r="B34" s="72" t="s">
        <v>50</v>
      </c>
      <c r="C34" s="18" t="s">
        <v>58</v>
      </c>
      <c r="D34" s="82">
        <v>5343</v>
      </c>
      <c r="E34" s="72" t="s">
        <v>53</v>
      </c>
      <c r="F34" s="70" t="s">
        <v>21</v>
      </c>
      <c r="G34" s="70">
        <v>1</v>
      </c>
      <c r="H34" s="72">
        <v>5</v>
      </c>
      <c r="I34" s="73">
        <f>D34/H34</f>
        <v>1068.6</v>
      </c>
      <c r="J34" s="82">
        <v>5343</v>
      </c>
      <c r="M34" s="18"/>
      <c r="O34" s="72"/>
    </row>
    <row r="35" spans="1:10" s="13" customFormat="1" ht="12.75">
      <c r="A35" s="72">
        <v>77</v>
      </c>
      <c r="B35" s="72" t="s">
        <v>77</v>
      </c>
      <c r="C35" s="9" t="s">
        <v>78</v>
      </c>
      <c r="D35" s="82">
        <v>71</v>
      </c>
      <c r="E35" s="72" t="s">
        <v>100</v>
      </c>
      <c r="F35" s="70" t="s">
        <v>73</v>
      </c>
      <c r="G35" s="70">
        <v>1</v>
      </c>
      <c r="H35" s="72">
        <v>2</v>
      </c>
      <c r="I35" s="73">
        <f>D35/H35</f>
        <v>35.5</v>
      </c>
      <c r="J35" s="82">
        <v>71</v>
      </c>
    </row>
    <row r="36" spans="1:10" s="13" customFormat="1" ht="12.75">
      <c r="A36" s="72"/>
      <c r="B36" s="72"/>
      <c r="C36" s="9"/>
      <c r="D36" s="2"/>
      <c r="E36" s="72"/>
      <c r="F36" s="70"/>
      <c r="G36" s="70"/>
      <c r="H36" s="72"/>
      <c r="I36" s="73"/>
      <c r="J36" s="2"/>
    </row>
    <row r="37" ht="12.75">
      <c r="R37" s="13"/>
    </row>
    <row r="38" spans="2:11" s="13" customFormat="1" ht="12.75">
      <c r="B38" s="80" t="s">
        <v>27</v>
      </c>
      <c r="C38" s="1"/>
      <c r="D38" s="1"/>
      <c r="E38" s="88"/>
      <c r="F38" s="58"/>
      <c r="G38" s="59"/>
      <c r="H38" s="1"/>
      <c r="I38" s="58"/>
      <c r="J38" s="58"/>
      <c r="K38" s="1"/>
    </row>
    <row r="39" spans="2:11" s="13" customFormat="1" ht="12.75">
      <c r="B39" s="13" t="s">
        <v>79</v>
      </c>
      <c r="C39" s="72"/>
      <c r="D39" s="72"/>
      <c r="E39" s="88"/>
      <c r="F39" s="8"/>
      <c r="G39" s="64"/>
      <c r="H39" s="72"/>
      <c r="I39" s="2"/>
      <c r="J39" s="2"/>
      <c r="K39" s="72"/>
    </row>
    <row r="40" spans="3:11" s="13" customFormat="1" ht="12.75">
      <c r="C40" s="72"/>
      <c r="D40" s="72"/>
      <c r="E40" s="88"/>
      <c r="F40" s="8"/>
      <c r="G40" s="64"/>
      <c r="H40" s="72"/>
      <c r="I40" s="2"/>
      <c r="J40" s="2"/>
      <c r="K40" s="72"/>
    </row>
    <row r="41" spans="2:11" s="13" customFormat="1" ht="12.75">
      <c r="B41" s="13" t="s">
        <v>80</v>
      </c>
      <c r="C41" s="72"/>
      <c r="D41" s="72"/>
      <c r="E41" s="88"/>
      <c r="F41" s="8"/>
      <c r="G41" s="64"/>
      <c r="H41" s="72"/>
      <c r="I41" s="2"/>
      <c r="J41" s="2"/>
      <c r="K41" s="72"/>
    </row>
    <row r="42" spans="3:11" s="13" customFormat="1" ht="12.75">
      <c r="C42" s="72"/>
      <c r="D42" s="72"/>
      <c r="E42" s="88"/>
      <c r="F42" s="2"/>
      <c r="G42" s="64"/>
      <c r="H42" s="72"/>
      <c r="I42" s="2"/>
      <c r="J42" s="2"/>
      <c r="K42" s="72"/>
    </row>
    <row r="43" spans="1:11" s="13" customFormat="1" ht="12.75">
      <c r="A43" s="92"/>
      <c r="B43" s="13" t="s">
        <v>44</v>
      </c>
      <c r="C43" s="72"/>
      <c r="D43" s="72"/>
      <c r="E43" s="72"/>
      <c r="F43" s="2"/>
      <c r="G43" s="64"/>
      <c r="H43" s="72"/>
      <c r="I43" s="2"/>
      <c r="J43" s="2"/>
      <c r="K43" s="72"/>
    </row>
    <row r="44" spans="2:11" ht="12.75">
      <c r="B44" s="13"/>
      <c r="C44" s="72"/>
      <c r="D44" s="19"/>
      <c r="E44" s="72"/>
      <c r="F44" s="93"/>
      <c r="G44" s="25"/>
      <c r="H44" s="93"/>
      <c r="I44" s="94"/>
      <c r="J44" s="94"/>
      <c r="K44" s="72"/>
    </row>
    <row r="45" spans="2:12" ht="12.75">
      <c r="B45" s="13" t="s">
        <v>32</v>
      </c>
      <c r="C45" s="72"/>
      <c r="D45" s="1"/>
      <c r="E45" s="1"/>
      <c r="F45" s="1"/>
      <c r="G45" s="58"/>
      <c r="H45" s="59"/>
      <c r="I45" s="1"/>
      <c r="J45" s="58"/>
      <c r="K45" s="58"/>
      <c r="L45" s="1"/>
    </row>
    <row r="46" spans="2:12" ht="12.75">
      <c r="B46" s="13"/>
      <c r="C46" s="72"/>
      <c r="D46" s="72"/>
      <c r="E46" s="72"/>
      <c r="F46" s="72"/>
      <c r="G46" s="2"/>
      <c r="H46" s="64"/>
      <c r="I46" s="72"/>
      <c r="J46" s="2"/>
      <c r="K46" s="2"/>
      <c r="L46" s="72"/>
    </row>
    <row r="47" spans="2:12" ht="12.75">
      <c r="B47" s="13" t="s">
        <v>81</v>
      </c>
      <c r="C47" s="72"/>
      <c r="D47" s="72"/>
      <c r="E47" s="72"/>
      <c r="F47" s="72"/>
      <c r="G47" s="2"/>
      <c r="H47" s="64"/>
      <c r="I47" s="72"/>
      <c r="J47" s="2"/>
      <c r="K47" s="2"/>
      <c r="L47" s="72"/>
    </row>
    <row r="48" spans="1:12" ht="12.75">
      <c r="A48" s="72"/>
      <c r="B48" s="13"/>
      <c r="C48" s="72"/>
      <c r="D48" s="72"/>
      <c r="E48" s="72"/>
      <c r="F48" s="72"/>
      <c r="G48" s="2"/>
      <c r="H48" s="64"/>
      <c r="I48" s="72"/>
      <c r="J48" s="2"/>
      <c r="K48" s="2"/>
      <c r="L48" s="72"/>
    </row>
    <row r="49" spans="1:12" ht="12.75">
      <c r="A49" s="72"/>
      <c r="B49" s="83" t="s">
        <v>14</v>
      </c>
      <c r="C49" s="72"/>
      <c r="D49" s="72"/>
      <c r="E49" s="72"/>
      <c r="F49" s="72"/>
      <c r="G49" s="2"/>
      <c r="H49" s="64"/>
      <c r="I49" s="72"/>
      <c r="J49" s="2"/>
      <c r="K49" s="2"/>
      <c r="L49" s="72"/>
    </row>
    <row r="50" spans="2:12" ht="12.75">
      <c r="B50" s="83"/>
      <c r="C50" s="72"/>
      <c r="D50" s="72"/>
      <c r="E50" s="72"/>
      <c r="F50" s="72"/>
      <c r="G50" s="2"/>
      <c r="H50" s="64"/>
      <c r="I50" s="72"/>
      <c r="J50" s="2"/>
      <c r="K50" s="2"/>
      <c r="L50" s="72"/>
    </row>
    <row r="51" spans="2:6" ht="12.75">
      <c r="B51" s="13" t="s">
        <v>34</v>
      </c>
      <c r="C51" s="7"/>
      <c r="D51" s="95"/>
      <c r="E51" s="96"/>
      <c r="F51" s="18"/>
    </row>
    <row r="52" spans="2:6" ht="12.75">
      <c r="B52" s="84" t="s">
        <v>82</v>
      </c>
      <c r="C52" s="7"/>
      <c r="D52" s="95"/>
      <c r="E52" s="96"/>
      <c r="F52" s="18"/>
    </row>
    <row r="53" spans="2:4" ht="12.75">
      <c r="B53" s="84" t="s">
        <v>83</v>
      </c>
      <c r="C53" s="7"/>
      <c r="D53" s="19"/>
    </row>
    <row r="54" spans="2:4" ht="12.75">
      <c r="B54" s="85" t="s">
        <v>84</v>
      </c>
      <c r="C54" s="7"/>
      <c r="D54" s="7"/>
    </row>
    <row r="55" spans="2:4" ht="12.75">
      <c r="B55" s="85" t="s">
        <v>85</v>
      </c>
      <c r="C55" s="7"/>
      <c r="D55" s="7"/>
    </row>
    <row r="56" spans="3:5" ht="12.75">
      <c r="C56" s="7"/>
      <c r="D56" s="7"/>
      <c r="E56" s="72"/>
    </row>
    <row r="57" spans="2:5" ht="12.75">
      <c r="B57" s="7" t="s">
        <v>45</v>
      </c>
      <c r="C57" s="7"/>
      <c r="D57" s="7"/>
      <c r="E57" s="72"/>
    </row>
    <row r="58" spans="2:5" ht="12.75">
      <c r="B58" s="86" t="s">
        <v>86</v>
      </c>
      <c r="C58" s="7"/>
      <c r="D58" s="7"/>
      <c r="E58" s="72"/>
    </row>
    <row r="59" spans="2:5" ht="12.75">
      <c r="B59" s="87" t="s">
        <v>87</v>
      </c>
      <c r="C59" s="7"/>
      <c r="D59" s="7"/>
      <c r="E59" s="72"/>
    </row>
    <row r="60" spans="2:5" ht="12.75">
      <c r="B60" s="87" t="s">
        <v>88</v>
      </c>
      <c r="C60" s="7"/>
      <c r="D60" s="7"/>
      <c r="E60" s="72"/>
    </row>
    <row r="61" ht="12.75">
      <c r="C61" s="7"/>
    </row>
    <row r="62" ht="12.75">
      <c r="D62" s="19"/>
    </row>
    <row r="63" spans="2:9" ht="12.75">
      <c r="B63" s="80" t="s">
        <v>54</v>
      </c>
      <c r="C63" s="7"/>
      <c r="D63" s="8"/>
      <c r="H63" s="72"/>
      <c r="I63" s="72"/>
    </row>
    <row r="64" spans="2:9" ht="12.75">
      <c r="B64" s="72" t="s">
        <v>89</v>
      </c>
      <c r="C64" s="9" t="s">
        <v>10</v>
      </c>
      <c r="D64" s="72" t="s">
        <v>36</v>
      </c>
      <c r="H64" s="72"/>
      <c r="I64" s="72"/>
    </row>
    <row r="65" spans="2:9" ht="12.75">
      <c r="B65" s="72" t="s">
        <v>90</v>
      </c>
      <c r="C65" s="9" t="s">
        <v>107</v>
      </c>
      <c r="D65" s="72" t="s">
        <v>102</v>
      </c>
      <c r="H65" s="72"/>
      <c r="I65" s="72"/>
    </row>
    <row r="66" spans="2:9" ht="12.75">
      <c r="B66" s="72" t="s">
        <v>91</v>
      </c>
      <c r="C66" s="9" t="s">
        <v>10</v>
      </c>
      <c r="D66" s="72" t="s">
        <v>29</v>
      </c>
      <c r="H66" s="72"/>
      <c r="I66" s="72"/>
    </row>
    <row r="67" spans="2:9" ht="12.75">
      <c r="B67" s="72" t="s">
        <v>110</v>
      </c>
      <c r="C67" s="9" t="s">
        <v>18</v>
      </c>
      <c r="D67" s="72" t="s">
        <v>92</v>
      </c>
      <c r="H67" s="72"/>
      <c r="I67" s="72"/>
    </row>
    <row r="68" spans="2:9" ht="12.75">
      <c r="B68" s="72" t="s">
        <v>93</v>
      </c>
      <c r="C68" s="9" t="s">
        <v>105</v>
      </c>
      <c r="D68" s="72" t="s">
        <v>51</v>
      </c>
      <c r="H68" s="72"/>
      <c r="I68" s="72"/>
    </row>
    <row r="69" spans="2:9" ht="12.75">
      <c r="B69" s="72" t="s">
        <v>94</v>
      </c>
      <c r="C69" s="9" t="s">
        <v>16</v>
      </c>
      <c r="D69" s="72" t="s">
        <v>15</v>
      </c>
      <c r="H69" s="72"/>
      <c r="I69" s="72"/>
    </row>
    <row r="70" spans="2:9" ht="12.75">
      <c r="B70" s="72" t="s">
        <v>95</v>
      </c>
      <c r="C70" s="9" t="s">
        <v>108</v>
      </c>
      <c r="D70" s="72" t="s">
        <v>103</v>
      </c>
      <c r="H70" s="72"/>
      <c r="I70" s="72"/>
    </row>
    <row r="71" spans="2:9" ht="12.75">
      <c r="B71" s="72" t="s">
        <v>111</v>
      </c>
      <c r="C71" s="9" t="s">
        <v>18</v>
      </c>
      <c r="D71" s="72" t="s">
        <v>96</v>
      </c>
      <c r="H71" s="72"/>
      <c r="I71" s="72"/>
    </row>
    <row r="72" spans="2:4" ht="12.75">
      <c r="B72" s="72" t="s">
        <v>97</v>
      </c>
      <c r="C72" s="9" t="s">
        <v>10</v>
      </c>
      <c r="D72" s="72" t="s">
        <v>20</v>
      </c>
    </row>
    <row r="73" spans="2:4" ht="12.75">
      <c r="B73" s="72" t="s">
        <v>98</v>
      </c>
      <c r="C73" s="9" t="s">
        <v>18</v>
      </c>
      <c r="D73" s="72" t="s">
        <v>104</v>
      </c>
    </row>
    <row r="74" spans="2:4" ht="12.75">
      <c r="B74" s="72" t="s">
        <v>112</v>
      </c>
      <c r="C74" s="9" t="s">
        <v>10</v>
      </c>
      <c r="D74" s="72" t="s">
        <v>52</v>
      </c>
    </row>
    <row r="75" spans="2:3" ht="12.75">
      <c r="B75" s="72"/>
      <c r="C75" s="72"/>
    </row>
    <row r="77" spans="2:3" ht="12.75">
      <c r="B77" s="72"/>
      <c r="C77" s="72"/>
    </row>
    <row r="87" ht="12.75">
      <c r="B87" s="7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2013-08-13T11:37:46Z</dcterms:modified>
  <cp:category/>
  <cp:version/>
  <cp:contentType/>
  <cp:contentStatus/>
</cp:coreProperties>
</file>