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<sst xmlns="http://schemas.openxmlformats.org/spreadsheetml/2006/main" count="3683" uniqueCount="584">
  <si>
    <t>Title</t>
  </si>
  <si>
    <t>Gross</t>
  </si>
  <si>
    <t>Distr</t>
  </si>
  <si>
    <t>% chg</t>
  </si>
  <si>
    <t>Week #</t>
  </si>
  <si>
    <t>Sites</t>
  </si>
  <si>
    <t>Box office  to date</t>
  </si>
  <si>
    <t>Total</t>
  </si>
  <si>
    <t>Comments</t>
  </si>
  <si>
    <t>Weekend Box Office Results Jan 7 - Jan 9 2005 - United Kingdom</t>
  </si>
  <si>
    <t>White Noise</t>
  </si>
  <si>
    <t>The Aviator</t>
  </si>
  <si>
    <t>Alexander</t>
  </si>
  <si>
    <t>The Incredibles</t>
  </si>
  <si>
    <t>Lemony Snicket's A Series of Unfortunate Events</t>
  </si>
  <si>
    <t>National Treasure</t>
  </si>
  <si>
    <t>Without a Paddle</t>
  </si>
  <si>
    <t>The Phantom of the Opera</t>
  </si>
  <si>
    <t>House of Flying Daggers</t>
  </si>
  <si>
    <t>The Polar Express</t>
  </si>
  <si>
    <t>Vera Drake</t>
  </si>
  <si>
    <t>Bridget Jones: The Edge of Reason</t>
  </si>
  <si>
    <t>Blade: Trinity</t>
  </si>
  <si>
    <t>Garden State</t>
  </si>
  <si>
    <t>The Merchant of Venice</t>
  </si>
  <si>
    <t>Optimum</t>
  </si>
  <si>
    <t>BVI</t>
  </si>
  <si>
    <t>Entertainment</t>
  </si>
  <si>
    <t>UIP</t>
  </si>
  <si>
    <t>Momentum</t>
  </si>
  <si>
    <t>Warner</t>
  </si>
  <si>
    <t>Pathe</t>
  </si>
  <si>
    <t>The weekend is up 37% on last weekend, and is 19% down on the same week last year</t>
  </si>
  <si>
    <t>It ranks 18th out of the last 52 weeks</t>
  </si>
  <si>
    <t>The figure for The Aviator includes £154,773 from 273 on Thursday</t>
  </si>
  <si>
    <t>The figure for Alexander includes £161,558 from 352 previews</t>
  </si>
  <si>
    <t>The increase without previews for Without a Paddle is 12%</t>
  </si>
  <si>
    <t>The figure for Vera Drake includes £10,000 from 7 previews</t>
  </si>
  <si>
    <t>Ladies in Lavender</t>
  </si>
  <si>
    <t>Enduring Love</t>
  </si>
  <si>
    <t>Finding Neverland</t>
  </si>
  <si>
    <t>The Motorcycle Diaries</t>
  </si>
  <si>
    <t>My House in Umbria</t>
  </si>
  <si>
    <t>My Summer of Love</t>
  </si>
  <si>
    <t>Contentfilm</t>
  </si>
  <si>
    <t>Dead of Night (RE)</t>
  </si>
  <si>
    <t>BFI</t>
  </si>
  <si>
    <t>Closer</t>
  </si>
  <si>
    <t>Col/TriStar</t>
  </si>
  <si>
    <t>Team America: World Police</t>
  </si>
  <si>
    <t>Million Dollar Baby</t>
  </si>
  <si>
    <t>Vanity Fair</t>
  </si>
  <si>
    <t>Weekend Box Office Results Jan 14 - Jan 16 2005 - United Kingdom</t>
  </si>
  <si>
    <t>The weekend is up 3% on last weekend, and is 5% down on the same week last year</t>
  </si>
  <si>
    <t>It ranks 16th out of the last 52 weeks</t>
  </si>
  <si>
    <t>The figure for Closer includes £128,432 from 242 previews</t>
  </si>
  <si>
    <t>The fall-off rate without Thursday for The Aviator is 15%</t>
  </si>
  <si>
    <t>The fall-off rate without previews for Alexander is 49%</t>
  </si>
  <si>
    <t>The fall-off rate without previews for Vera Drake is 23%</t>
  </si>
  <si>
    <t>Super Size Me</t>
  </si>
  <si>
    <t>Tartan</t>
  </si>
  <si>
    <t>Sony</t>
  </si>
  <si>
    <t>Elektra</t>
  </si>
  <si>
    <t>20th Fox</t>
  </si>
  <si>
    <t>Ray</t>
  </si>
  <si>
    <t>Ladder 49</t>
  </si>
  <si>
    <t>A Very Long Engagement</t>
  </si>
  <si>
    <t>Weekend Box Office Results Jan 21 - Jan 23 2005 - United Kingdom</t>
  </si>
  <si>
    <t>The weekend is 10% down on last weekend, and is 18% down on the same week last year</t>
  </si>
  <si>
    <t>It ranks 25th out of the last 52 weeks</t>
  </si>
  <si>
    <t>The figure for Ray includes £28,221 from 195 previews</t>
  </si>
  <si>
    <t>The increase without previews for Closer is 8%</t>
  </si>
  <si>
    <t>Dear Frankie</t>
  </si>
  <si>
    <t>Weekend Box Office Results Jan 28 - Jan 30 2005 - United Kingdom</t>
  </si>
  <si>
    <t>Sideways</t>
  </si>
  <si>
    <t>Creep</t>
  </si>
  <si>
    <t>Assault on Precinct 13</t>
  </si>
  <si>
    <t>Meet the Fockers</t>
  </si>
  <si>
    <t>The weekend is 53% up on last weekend, and is 50% up on the same week last year</t>
  </si>
  <si>
    <t>It ranks 6th out of the last 52 weeks</t>
  </si>
  <si>
    <t>The figure for Meet the Fockers includes £684,892 from 419 previews</t>
  </si>
  <si>
    <t>The figure for Sideways includes £8,316 from 26 previews</t>
  </si>
  <si>
    <t>The fall-off rate without previews for Ray is 37%</t>
  </si>
  <si>
    <t>Weekend Box Office Results Feb 4 - Feb 6 2005 - United Kingdom</t>
  </si>
  <si>
    <t>Racing Stripes</t>
  </si>
  <si>
    <t>Ocean's Twelve</t>
  </si>
  <si>
    <t>Sony Pictures</t>
  </si>
  <si>
    <t>The weekend is 12% down on last weekend, but 39% up on the same weekend last year</t>
  </si>
  <si>
    <t>It ranks 9th out of the last 52 weeks</t>
  </si>
  <si>
    <t>The fall-off rate without previews for "Meet the Fockers" is 37%</t>
  </si>
  <si>
    <t>The figure for without previews for "Sideways" increases by 18%</t>
  </si>
  <si>
    <t>Weekend Box Office Results Feb 11 - Feb 13 2005 - United Kingdom</t>
  </si>
  <si>
    <t>The Sea Inside</t>
  </si>
  <si>
    <t>Son of the Mask</t>
  </si>
  <si>
    <t>The Magic Roundabout</t>
  </si>
  <si>
    <t>The weekend is 7% down on last weekend, but 11% up on the same weekend last year</t>
  </si>
  <si>
    <t>It ranks 12th out of the last 52 weeks</t>
  </si>
  <si>
    <t>The figure for The Magic Roundabout includes £575,665 from 369 previews</t>
  </si>
  <si>
    <t>The SpongeBob SquarePants Movie</t>
  </si>
  <si>
    <t>Weekend Box Office Results Feb 18 - Feb 20 2005 - United Kingdom</t>
  </si>
  <si>
    <t>Laura's Star</t>
  </si>
  <si>
    <t>In Good Company</t>
  </si>
  <si>
    <t>Are We There Yet?</t>
  </si>
  <si>
    <t>Shall We Dance?</t>
  </si>
  <si>
    <t>The weekend is 5% down on last weekend, but 20% up on the same weekend last year</t>
  </si>
  <si>
    <t>It ranks 13th out of the last 52 weeks</t>
  </si>
  <si>
    <t>The increase without previews for The Magic Roundabout is 15%</t>
  </si>
  <si>
    <t>The figure for Shall We Dance? includes £229,560 from 362 from 362 previews</t>
  </si>
  <si>
    <t>The figure for Are We There Yet? includes £95,350 from 189 previews</t>
  </si>
  <si>
    <t>The figure for In Good Company includes £51,274 from 244 previews</t>
  </si>
  <si>
    <t>Weekend Box Office Results Feb 25 - Feb 27 2005 - United Kingdom</t>
  </si>
  <si>
    <t>Spanglish</t>
  </si>
  <si>
    <t>The Life Aquatic with Steve Zissou</t>
  </si>
  <si>
    <t>Coach Carter</t>
  </si>
  <si>
    <t>Hide and Seek</t>
  </si>
  <si>
    <t>The weekend is 24% down on last weekend, but 10% up on the same weekend last year</t>
  </si>
  <si>
    <t>It ranks 34th out of the last 52 weeks</t>
  </si>
  <si>
    <t>The figure for Hide and Seek includes £109,500 from 270 previews</t>
  </si>
  <si>
    <t>The fall-off rate without previews for Are We There Yet? is 26%</t>
  </si>
  <si>
    <t>The fall-off rate without previews for Shall We Dance? is 24%</t>
  </si>
  <si>
    <t>The figure for Spanglish includes £24,657 from 251 previews</t>
  </si>
  <si>
    <t>The fall-off rate without previews for In Good Company is 58%</t>
  </si>
  <si>
    <t>Hotel Rwanda</t>
  </si>
  <si>
    <t>Weekend Box Office Results Mar 4 - Mar 6 2005 - United Kingdom</t>
  </si>
  <si>
    <t>Harold &amp; Kumar Get the Munchies</t>
  </si>
  <si>
    <t>Icon</t>
  </si>
  <si>
    <t>The Flight of the Phoenix</t>
  </si>
  <si>
    <t>Boogeyman</t>
  </si>
  <si>
    <t>The weekend is 29% down on last weekend and 11% down on the same weekend last year</t>
  </si>
  <si>
    <t>It ranks 49th out of the last 52 weeks</t>
  </si>
  <si>
    <t>The fall-off rate without previews for "Hide and Seek" is 55%</t>
  </si>
  <si>
    <t>Weekend Box Office Results Mar 11 - Mar 13 2005 - United Kingdom</t>
  </si>
  <si>
    <t>The Chorus</t>
  </si>
  <si>
    <t>Hostage</t>
  </si>
  <si>
    <t>Hitch</t>
  </si>
  <si>
    <t>The weekend is 27% up on last weekend and 15% up on the same weekend last year</t>
  </si>
  <si>
    <t>It ranks 40th out of the last 52 weeks</t>
  </si>
  <si>
    <t>The figure for Hitch includes £919,010 from 409 previews</t>
  </si>
  <si>
    <t>9 Songs</t>
  </si>
  <si>
    <t>Weekend Box Office Results Mar 18 - Mar 20 2005 - United Kingdom</t>
  </si>
  <si>
    <t>5x2</t>
  </si>
  <si>
    <t>Darkness</t>
  </si>
  <si>
    <t>Pooh's Heffalump Movie</t>
  </si>
  <si>
    <t>Constantine</t>
  </si>
  <si>
    <t>Robots</t>
  </si>
  <si>
    <t>UGC</t>
  </si>
  <si>
    <t>The weekend is 18% up on last weekend and 6% up on the same weekend last year</t>
  </si>
  <si>
    <t>It ranks 28th out of the last 52 weeks</t>
  </si>
  <si>
    <t>The figure for Robots includes £1,072,104 from 458 previews</t>
  </si>
  <si>
    <t>The fall-off rate without previews for Hitch is 33%</t>
  </si>
  <si>
    <t>The figure for Constantine includes £619,799 from 311 previews</t>
  </si>
  <si>
    <t>The figure for Pooh's Heffalump Movie includes £7,632 from 37 previews</t>
  </si>
  <si>
    <t>The figure for 5x2 includes £4,295 from 5 previews</t>
  </si>
  <si>
    <t>Caravaggio (RE)</t>
  </si>
  <si>
    <t>Don't Move</t>
  </si>
  <si>
    <t>Dogwoof Pictures</t>
  </si>
  <si>
    <t>Weekend Box Office Results Mar 25 - Mar 27 2005 - United Kingdom</t>
  </si>
  <si>
    <t>Maria Full of Grace</t>
  </si>
  <si>
    <t>Melinda and Melinda</t>
  </si>
  <si>
    <t>Valiant</t>
  </si>
  <si>
    <t>Miss Congeniality 2</t>
  </si>
  <si>
    <t>The weekend is 10% down on last weekend and 8% down on the same weekend last year</t>
  </si>
  <si>
    <t>It ranks 37th out of the last 52 weeks</t>
  </si>
  <si>
    <t>The fall-off rate without previews for Robots is 6%</t>
  </si>
  <si>
    <t>The figure for Miss Congeniality 2 includes £202,944 from 295 previews</t>
  </si>
  <si>
    <t>The figure for Valiant includes £136,020 from 345 previews</t>
  </si>
  <si>
    <t>The fall-off rate without previews for Constantine is 33%</t>
  </si>
  <si>
    <t>The figure for Maria Full of Grace includes £6,315 from 5 previews</t>
  </si>
  <si>
    <t>Mickybo and Me</t>
  </si>
  <si>
    <t>Weekend Box Office Results Apr 1 - Apr 3 2005 - United Kingdom</t>
  </si>
  <si>
    <t>Downfall</t>
  </si>
  <si>
    <t>Be Cool</t>
  </si>
  <si>
    <t>The Ring Two</t>
  </si>
  <si>
    <t>The Rage in Placid Lake</t>
  </si>
  <si>
    <t>Guerilla Films</t>
  </si>
  <si>
    <t>The weekend is 5% up on last weekend and 31% down on the same weekend last year</t>
  </si>
  <si>
    <t>It ranks 31st out of the last 52 weeks</t>
  </si>
  <si>
    <t>The figure for The Ring Two includes £295,853 from 360 previews</t>
  </si>
  <si>
    <t>The fall-off rate without previews for Valiant is 4%</t>
  </si>
  <si>
    <t>The fall-off rate without previews for Miss Congeniality 2 is 36%</t>
  </si>
  <si>
    <t>The fall-off rate without previews for Maria Full of Grace is 15%</t>
  </si>
  <si>
    <t>Weekend Box Office Results Apr 8 - Apr 10 2005 - United Kingdom</t>
  </si>
  <si>
    <t>Lucky</t>
  </si>
  <si>
    <t>Man of the House</t>
  </si>
  <si>
    <t>Bullet Boy</t>
  </si>
  <si>
    <t>The Assassination of Richard Nixon</t>
  </si>
  <si>
    <t>Sahara</t>
  </si>
  <si>
    <t>Eros</t>
  </si>
  <si>
    <t>Verve</t>
  </si>
  <si>
    <t>Metrodome</t>
  </si>
  <si>
    <t>The figure for Sahara includes £237,673 from 315 previews</t>
  </si>
  <si>
    <t>The fall-off rate without previews for The Ring Two is 45%</t>
  </si>
  <si>
    <t>The figure for The Assassination of Richard Nixon includes £1,037 from 8 previews</t>
  </si>
  <si>
    <t>The figure for Bullet Boy includes £5,674 from 12 previews</t>
  </si>
  <si>
    <t>It ranks 39th out of the last 52 weeks</t>
  </si>
  <si>
    <t>The weekend is 9% down on last weekend and 25% down on the same weekend last year</t>
  </si>
  <si>
    <t>Weekend Box Office Results Apr 15 - Apr 17 2005 - United Kingdom</t>
  </si>
  <si>
    <t>The Amityville Horror</t>
  </si>
  <si>
    <t>The Interpreter</t>
  </si>
  <si>
    <t>The fall-off rate without previews for The Assassination of Richard Nixon is 49%</t>
  </si>
  <si>
    <t>The fall-off rate without previews for Bullet Boy is 39%</t>
  </si>
  <si>
    <t>The fall-off rate without previews for Sahara is 27%</t>
  </si>
  <si>
    <t>It ranks 43rd out of the last 52 weeks</t>
  </si>
  <si>
    <t>The weekend is 7% down on last weekend and 19% down on the same weekend last year</t>
  </si>
  <si>
    <t>New Town Original</t>
  </si>
  <si>
    <t>Ratpack</t>
  </si>
  <si>
    <t>Beauty Shop</t>
  </si>
  <si>
    <t>Cursed</t>
  </si>
  <si>
    <t>Waqt</t>
  </si>
  <si>
    <t>Guess Who</t>
  </si>
  <si>
    <t>The Wedding Date</t>
  </si>
  <si>
    <t>The weekend is 12% down on last weekend and 8% down on the same weekend last year</t>
  </si>
  <si>
    <t>It ranks 48th out of the last 52 weeks</t>
  </si>
  <si>
    <t>Chicken Tikka Masala</t>
  </si>
  <si>
    <t>Tarnation</t>
  </si>
  <si>
    <t>Bollywood Films</t>
  </si>
  <si>
    <t>Weekend Box Office Results Apr 22 - Apr 24 2005 - United Kingdom</t>
  </si>
  <si>
    <t>Weekend Box Office Results Apr 29 - May 1 2005 - United Kingdom</t>
  </si>
  <si>
    <t>Kaal</t>
  </si>
  <si>
    <t>XXX2: The Next Level</t>
  </si>
  <si>
    <t>The Hitchhiker's Guide to the Galaxy</t>
  </si>
  <si>
    <t>Yash Raj</t>
  </si>
  <si>
    <t>The figure for The Hitchhiker's Guide to the Galaxy includes £441,801 from 395 previews</t>
  </si>
  <si>
    <t>The weekend is 28% up on last weekend and 22% up on the same weekend last year</t>
  </si>
  <si>
    <t>Tartan Films</t>
  </si>
  <si>
    <t>Kingdom of Heaven</t>
  </si>
  <si>
    <t>The weekend is 8% down on last weekend and 23% down on the same weekend last year</t>
  </si>
  <si>
    <t>It ranks 41st out of the last 52 weeks</t>
  </si>
  <si>
    <t>The fall-off rate without previews for The Hitchhiker's Guide to the Galaxy is 38%</t>
  </si>
  <si>
    <t>Andrew and Jeremy Get Married</t>
  </si>
  <si>
    <t>Machuca</t>
  </si>
  <si>
    <t>Artificial Eye</t>
  </si>
  <si>
    <t>Weekend Box Office Results May 6 - May 8 2005 - United Kingdom</t>
  </si>
  <si>
    <t>Weekend Box Office Results May 13 - May 15 2005 - United Kingdom</t>
  </si>
  <si>
    <t>Ong-Bak</t>
  </si>
  <si>
    <t>Seed of Chucky</t>
  </si>
  <si>
    <t>A Good Woman</t>
  </si>
  <si>
    <t>The Jacket</t>
  </si>
  <si>
    <t>Monster-in-Law</t>
  </si>
  <si>
    <t>Contender</t>
  </si>
  <si>
    <t>Vertigo</t>
  </si>
  <si>
    <t>The weekend is 23% down on last weekend and 25% up on the same weekend last year</t>
  </si>
  <si>
    <t>It ranks 50th out of the last 52 weeks</t>
  </si>
  <si>
    <t>The Last Horror Movie</t>
  </si>
  <si>
    <t>Weekend Box Office Results May 20 - May 22 2005 - United Kingdom</t>
  </si>
  <si>
    <t>Mysterious Skin</t>
  </si>
  <si>
    <t>Star Wars: Episode III Revenge of the Sith</t>
  </si>
  <si>
    <t>Only Human</t>
  </si>
  <si>
    <t>The weekend is 216% up on last weekend and 91% up on the same weekend last year</t>
  </si>
  <si>
    <t>The top 15 total is the 3rd largest of the last 52 weeks</t>
  </si>
  <si>
    <t>The figure for "Star Wars: Episode III Revenge of the Sith" includes £3,653,895 from 489 sites on Thursday</t>
  </si>
  <si>
    <t>Weekend Box Office Results May 27 - May 29 2005 - United Kingdom</t>
  </si>
  <si>
    <t>House of Wax</t>
  </si>
  <si>
    <t>The Pacifier</t>
  </si>
  <si>
    <t>The Consequences of Love</t>
  </si>
  <si>
    <t>Bunty Aur Bably</t>
  </si>
  <si>
    <t>It's All Gone Pete Tong</t>
  </si>
  <si>
    <t>Redbus</t>
  </si>
  <si>
    <t>Millions</t>
  </si>
  <si>
    <t>Monster-In-Law</t>
  </si>
  <si>
    <t>Weekend is down 49% on last weekend and 23% down on the same weekend last year</t>
  </si>
  <si>
    <t>It ranks 23rd out of the last 52 weeks</t>
  </si>
  <si>
    <t>The fall-off rate without Thursday's opening figures for "Star Wars Episode III: Revenge of the Sith" is 49%</t>
  </si>
  <si>
    <t>Weekend Box Office Results June 3 - June 5 2005 - United Kingdom</t>
  </si>
  <si>
    <t>The League of Gentlemen's Apocalypse</t>
  </si>
  <si>
    <t>Sin City</t>
  </si>
  <si>
    <t>The figure for Sin City includes £363,281 from 352 previews</t>
  </si>
  <si>
    <t>It ranks 20th out of the last 52 weeks</t>
  </si>
  <si>
    <t>The weekend is 2% up on last weekend and 68% down on the same weekend last year</t>
  </si>
  <si>
    <t>Stander</t>
  </si>
  <si>
    <t>Weekend Box Office Results June 10 - June 12 2005 - United Kingdom</t>
  </si>
  <si>
    <t>Parineeta</t>
  </si>
  <si>
    <t>Mr and Mrs Smith</t>
  </si>
  <si>
    <t>UTV Comm</t>
  </si>
  <si>
    <t>The weekend is 12% down on last weekend and 6% up on the same weekend last year</t>
  </si>
  <si>
    <t>The figure for Mr and Mrs Smith includes £405,373 from 406 previews</t>
  </si>
  <si>
    <t>The fall-off rate without previews for Sin City is 51%</t>
  </si>
  <si>
    <t>Weekend Box Office Results June 17 - June 19 2005 - United Kingdom</t>
  </si>
  <si>
    <t>We Don't Live Here Anymore</t>
  </si>
  <si>
    <t>Bombon - El Perro</t>
  </si>
  <si>
    <t>Batman Begins</t>
  </si>
  <si>
    <t>The weekend is 4% down on last weekend and 1% down on the same weekend last year</t>
  </si>
  <si>
    <t>The figure for Batman Begins includes £856,317 from 488 on Thursday</t>
  </si>
  <si>
    <t>The fall-off rate without previews for Mr and Mrs Smith is 55%</t>
  </si>
  <si>
    <t>Weekend Box Office Results June 24 - June 26 2005 - United Kingdom</t>
  </si>
  <si>
    <t>Paheli</t>
  </si>
  <si>
    <t>A Lot Like Love</t>
  </si>
  <si>
    <t>Kung Fu Hustle</t>
  </si>
  <si>
    <t>The fall-off rate without Thursday for Batman Begins is 18%</t>
  </si>
  <si>
    <t>The figure for Kung Fu Hustle includes £49,772 from 235 previews</t>
  </si>
  <si>
    <t>It ranks 46th out of the last 52 weeks</t>
  </si>
  <si>
    <t>The weekend is 12% down on last weekend and 23% up on the same weekend last year</t>
  </si>
  <si>
    <t>Headrush</t>
  </si>
  <si>
    <t>In My Father's Den</t>
  </si>
  <si>
    <t>Zanzibar</t>
  </si>
  <si>
    <t>Weekend Box Office Results July 1 - July 3 2005 - United Kingdom</t>
  </si>
  <si>
    <t>Yakeen</t>
  </si>
  <si>
    <t>Sarkar</t>
  </si>
  <si>
    <t>War of the Worlds</t>
  </si>
  <si>
    <t>Tip Top</t>
  </si>
  <si>
    <t>Venus</t>
  </si>
  <si>
    <t>UTV</t>
  </si>
  <si>
    <t>Site avg</t>
  </si>
  <si>
    <t>The weekend is 75% up on last weekend but 40% down on the same weekend last year</t>
  </si>
  <si>
    <t>The fall-off rate without previews for "Kung Fu Hustle" is 57%</t>
  </si>
  <si>
    <t>Clean</t>
  </si>
  <si>
    <t>Weekend Box Office Results July 8 - July 10 2005 - United Kingdom</t>
  </si>
  <si>
    <t>Dus</t>
  </si>
  <si>
    <t>The Descent</t>
  </si>
  <si>
    <t>Spark</t>
  </si>
  <si>
    <t>The weekend is 44% down on last weekend but 48% down on the same weekend last year</t>
  </si>
  <si>
    <t>It ranks 47th out of the last 52 weeks</t>
  </si>
  <si>
    <t>The fall-off rate without previews for "War of the Worlds" is 44%</t>
  </si>
  <si>
    <t>Festival</t>
  </si>
  <si>
    <t>Maine Pyaar Kyun Kiya?</t>
  </si>
  <si>
    <t>Wedding Crashers</t>
  </si>
  <si>
    <t>Madagascar</t>
  </si>
  <si>
    <t>Weekend Box Office Results July 15 - July 17 2005 - United Kingdom</t>
  </si>
  <si>
    <t>The weekend is 68% up on last weekend but 24% down on the same weekend last year</t>
  </si>
  <si>
    <t>It ranks 8th out of the last 52 weeks</t>
  </si>
  <si>
    <t>The figure for "War of the Worlds" includes £1,116,200 from 475 previews</t>
  </si>
  <si>
    <t>The figure for "Madagascar" includes £1,823,289 from 473 previews</t>
  </si>
  <si>
    <t>The figure for "Wedding Crashers" includes £349,634 from 396 previews</t>
  </si>
  <si>
    <t>Process</t>
  </si>
  <si>
    <t>The Heart is Deceitful Above All Things</t>
  </si>
  <si>
    <t>One Love</t>
  </si>
  <si>
    <t xml:space="preserve">Tartan </t>
  </si>
  <si>
    <t>Blue Dolphin</t>
  </si>
  <si>
    <t>Box office to date</t>
  </si>
  <si>
    <t>Weekend Box Office Results July 22 - July 24 2005 - United Kingdom</t>
  </si>
  <si>
    <t>Silver City</t>
  </si>
  <si>
    <t>Viruddh</t>
  </si>
  <si>
    <t>Kicking and Screaming</t>
  </si>
  <si>
    <t>Dark Water</t>
  </si>
  <si>
    <t>Fantastic Four</t>
  </si>
  <si>
    <t>The weekend is 7% up on last weekend and 33% up on the same weekend last year</t>
  </si>
  <si>
    <t>The fall-off rate without previews for "Madagascar" is 9%</t>
  </si>
  <si>
    <t>The figure for "Fantastic Four" includes £414,852 from 374 previews</t>
  </si>
  <si>
    <t>The fall-off rate without previews for "Wedding Crashers" is 1%</t>
  </si>
  <si>
    <t>The figure for "Silver City" includes £3,688 from 10 previews</t>
  </si>
  <si>
    <t>The Skeleton Key</t>
  </si>
  <si>
    <t>Charlie and the Chocolate Factory</t>
  </si>
  <si>
    <t>Weekend Box Office Results Aug 5 - Aug 7 2005 - United Kingdom</t>
  </si>
  <si>
    <t>Dear Wendy</t>
  </si>
  <si>
    <t>The Devil's Rejects</t>
  </si>
  <si>
    <t>Stealth</t>
  </si>
  <si>
    <t>Herbie: Fully Loaded</t>
  </si>
  <si>
    <t>The weekend is 34% down on last weekend and 5% down on the same weekend last year</t>
  </si>
  <si>
    <t>The fall-off rate without previews for "The Skeleton Key" is 38%</t>
  </si>
  <si>
    <t>Black Narcissus (RE)</t>
  </si>
  <si>
    <t>Yes</t>
  </si>
  <si>
    <t>Weekend Box Office Results Aug 12 - Aug 14 2005 - United Kingdom</t>
  </si>
  <si>
    <t>The Bad News Bears</t>
  </si>
  <si>
    <t>Skeleton Key</t>
  </si>
  <si>
    <t>The Rising</t>
  </si>
  <si>
    <t>The Perfect Catch</t>
  </si>
  <si>
    <t>Crash</t>
  </si>
  <si>
    <t>The Island</t>
  </si>
  <si>
    <t>Spirit Trap</t>
  </si>
  <si>
    <t>Revolver</t>
  </si>
  <si>
    <t>The weekend is 9% down on last weekend and 8% down on the same weekend last year</t>
  </si>
  <si>
    <t>The figure for "The Island" includes £211,199 from 336 previews</t>
  </si>
  <si>
    <t>Weekend Box Office Results Aug 19 - Aug 21 2005 - United Kingdom</t>
  </si>
  <si>
    <t>Me and You and Everyone We Know</t>
  </si>
  <si>
    <t>Barsaat</t>
  </si>
  <si>
    <t>The Perfect Man</t>
  </si>
  <si>
    <t>Unleashed</t>
  </si>
  <si>
    <t>Bewitched</t>
  </si>
  <si>
    <t>The weekend is 20% down on last weekend and 21% down on the same weekend last year</t>
  </si>
  <si>
    <t>The fall-off rate without previews for "The Island" is 39%</t>
  </si>
  <si>
    <t>-</t>
  </si>
  <si>
    <t>Weekend Box Office Results Aug 26 - Aug 28 2005 - United Kingdom</t>
  </si>
  <si>
    <t>No Entry</t>
  </si>
  <si>
    <t>Sisterhood of the Travelling Pants</t>
  </si>
  <si>
    <t>The Adventures of Shark Boy and Lavagirl in 3D</t>
  </si>
  <si>
    <t>The Cave</t>
  </si>
  <si>
    <t>The Dukes of Hazzard</t>
  </si>
  <si>
    <t>The weekend is 2% down on last weekend and 26% down on the same weekend last year</t>
  </si>
  <si>
    <t>The figure for "The Dukes of Hazzard" includes £554,253 from 355 previews</t>
  </si>
  <si>
    <t>Heidi</t>
  </si>
  <si>
    <t>The Works</t>
  </si>
  <si>
    <t>Weekend Box Office Results Sep 2 - Sep 4 2005 - United Kingdom</t>
  </si>
  <si>
    <t>The Business</t>
  </si>
  <si>
    <t>Red Eye</t>
  </si>
  <si>
    <t>The 40 Year-Old Virgin</t>
  </si>
  <si>
    <t>The weekend is 6% down on last weekend and 3% down on the same weekend last year</t>
  </si>
  <si>
    <t>The figure for "The 40 Year-Old Virgin" includes £581,021 from 341 previews</t>
  </si>
  <si>
    <t>The fall-off rate without previews for "The Dukes of Hazzard" is 47%</t>
  </si>
  <si>
    <t>The figure for "The Business" includes £66,983 from 236 previews</t>
  </si>
  <si>
    <t>On a Clear Day</t>
  </si>
  <si>
    <t>The Longest Yard</t>
  </si>
  <si>
    <t>Cinderella Man</t>
  </si>
  <si>
    <t>Green Street</t>
  </si>
  <si>
    <t>The Man</t>
  </si>
  <si>
    <t>Salaam Namaste</t>
  </si>
  <si>
    <t>The figure for "The Longest Yard" includes £215,846 from 277 previews</t>
  </si>
  <si>
    <t>The fall-off rate without previews for "The 40 Year-Old Virgin" is 15%</t>
  </si>
  <si>
    <t>The figure for "Cinderella Man" includes £77,839 from 287 previews</t>
  </si>
  <si>
    <t>The fall-off rate without previews for "The Business" is 38%</t>
  </si>
  <si>
    <t>It ranks 44th out of the last 52 weeks</t>
  </si>
  <si>
    <t>The weekend is 6% up on last weekend and 13% down on the same weekend last year</t>
  </si>
  <si>
    <t>Weekend Box Office Results Sep 9 - Sep 11 2005 - United Kingdom</t>
  </si>
  <si>
    <t>The Jealous God</t>
  </si>
  <si>
    <t>Asylum</t>
  </si>
  <si>
    <t>Miracle</t>
  </si>
  <si>
    <t>The Adventures of Arsene Lupin</t>
  </si>
  <si>
    <t>Cinefrance</t>
  </si>
  <si>
    <t>Weekend Box Office Results Sep 16 - Sep 18 2005 - United Kingdom</t>
  </si>
  <si>
    <t>Must Love Dogs</t>
  </si>
  <si>
    <t>The Adventures of Shark Boy and Lava Girl in 3D</t>
  </si>
  <si>
    <t>Wolf Creek</t>
  </si>
  <si>
    <t>Pride and Prejudice</t>
  </si>
  <si>
    <t>The Mighty Celt</t>
  </si>
  <si>
    <r>
      <t xml:space="preserve">The figure for </t>
    </r>
    <r>
      <rPr>
        <i/>
        <sz val="10"/>
        <rFont val="Arial"/>
        <family val="2"/>
      </rPr>
      <t xml:space="preserve">Pride and Prejudice </t>
    </r>
    <r>
      <rPr>
        <sz val="10"/>
        <rFont val="Arial"/>
        <family val="2"/>
      </rPr>
      <t>includes £269,830 from 336 previews</t>
    </r>
  </si>
  <si>
    <r>
      <t xml:space="preserve">The fall-off rate without previews for </t>
    </r>
    <r>
      <rPr>
        <i/>
        <sz val="10"/>
        <rFont val="Arial"/>
        <family val="2"/>
      </rPr>
      <t>The Longest Yard</t>
    </r>
    <r>
      <rPr>
        <sz val="10"/>
        <rFont val="Arial"/>
        <family val="0"/>
      </rPr>
      <t xml:space="preserve"> is 19%</t>
    </r>
  </si>
  <si>
    <r>
      <t xml:space="preserve">The fall-off rate without previews for </t>
    </r>
    <r>
      <rPr>
        <i/>
        <sz val="10"/>
        <rFont val="Arial"/>
        <family val="2"/>
      </rPr>
      <t>Cinderella Man</t>
    </r>
    <r>
      <rPr>
        <sz val="10"/>
        <rFont val="Arial"/>
        <family val="0"/>
      </rPr>
      <t xml:space="preserve"> is 21%</t>
    </r>
  </si>
  <si>
    <t>The weekend is 6% up on last weekend and 5% up on the same weekend last year</t>
  </si>
  <si>
    <t>Weekend Box Office Results Sep 23 - Sep 25 2005 - United Kingdom</t>
  </si>
  <si>
    <t>Howl's Moving Castle</t>
  </si>
  <si>
    <t>Land of the Dead</t>
  </si>
  <si>
    <t>The weekend is 7% down on last weekend and 6% down on the same weekend last year</t>
  </si>
  <si>
    <t>It ranks 45th out of the last 52 weeks</t>
  </si>
  <si>
    <r>
      <t xml:space="preserve">The fall-off rate without previews for </t>
    </r>
    <r>
      <rPr>
        <i/>
        <sz val="10"/>
        <rFont val="Arial"/>
        <family val="2"/>
      </rPr>
      <t>Pride and Prejudice</t>
    </r>
    <r>
      <rPr>
        <sz val="10"/>
        <rFont val="Arial"/>
        <family val="0"/>
      </rPr>
      <t xml:space="preserve"> is 14%</t>
    </r>
  </si>
  <si>
    <r>
      <t xml:space="preserve">The figure for </t>
    </r>
    <r>
      <rPr>
        <i/>
        <sz val="10"/>
        <rFont val="Arial"/>
        <family val="2"/>
      </rPr>
      <t>Revolver</t>
    </r>
    <r>
      <rPr>
        <sz val="10"/>
        <rFont val="Arial"/>
        <family val="0"/>
      </rPr>
      <t xml:space="preserve"> includes £144,938 from 294 previews</t>
    </r>
  </si>
  <si>
    <t>A History of Violence</t>
  </si>
  <si>
    <t>Goal!</t>
  </si>
  <si>
    <t>Four Brothers</t>
  </si>
  <si>
    <t>Deuce Bigalow: European Gigolo</t>
  </si>
  <si>
    <t>Weekend Box Office Results Sep 30 - Oct 2 2005 - United Kingdom</t>
  </si>
  <si>
    <t>The weekend is 5% up on last weekend and 9% down on the same weekend last year</t>
  </si>
  <si>
    <r>
      <t xml:space="preserve">The figure for </t>
    </r>
    <r>
      <rPr>
        <sz val="10"/>
        <rFont val="Arial"/>
        <family val="2"/>
      </rPr>
      <t xml:space="preserve">'A History of Violence' </t>
    </r>
    <r>
      <rPr>
        <sz val="10"/>
        <rFont val="Arial"/>
        <family val="0"/>
      </rPr>
      <t>includes £150,756 from 305 previews</t>
    </r>
  </si>
  <si>
    <r>
      <t xml:space="preserve">The figure for </t>
    </r>
    <r>
      <rPr>
        <sz val="10"/>
        <rFont val="Arial"/>
        <family val="2"/>
      </rPr>
      <t>'Goal!'</t>
    </r>
    <r>
      <rPr>
        <sz val="10"/>
        <rFont val="Arial"/>
        <family val="0"/>
      </rPr>
      <t xml:space="preserve"> includes £230,342 from 318 previews</t>
    </r>
  </si>
  <si>
    <r>
      <t xml:space="preserve">The figure for </t>
    </r>
    <r>
      <rPr>
        <sz val="10"/>
        <rFont val="Arial"/>
        <family val="2"/>
      </rPr>
      <t xml:space="preserve">'Four Brothers' </t>
    </r>
    <r>
      <rPr>
        <sz val="10"/>
        <rFont val="Arial"/>
        <family val="0"/>
      </rPr>
      <t>includes £84,610 from 269 previews</t>
    </r>
  </si>
  <si>
    <t>The fall-off rate without previews for 'Revolver' is 59%</t>
  </si>
  <si>
    <t>Rock School</t>
  </si>
  <si>
    <t>King's Game</t>
  </si>
  <si>
    <t>Blinded</t>
  </si>
  <si>
    <t>Innocence</t>
  </si>
  <si>
    <t>Dogwoof</t>
  </si>
  <si>
    <t>Weekend Box Office Results Oct 7 - Oct 9 2005 - United Kingdom</t>
  </si>
  <si>
    <t>Tara Road</t>
  </si>
  <si>
    <t>Night Watch</t>
  </si>
  <si>
    <t>Kinky Boots</t>
  </si>
  <si>
    <t>Oliver Twist</t>
  </si>
  <si>
    <t>Serenity</t>
  </si>
  <si>
    <t>The weekend is 18% down on last weekend and 21% down on the same weekend last year</t>
  </si>
  <si>
    <r>
      <t xml:space="preserve">The figure for </t>
    </r>
    <r>
      <rPr>
        <sz val="10"/>
        <rFont val="Arial"/>
        <family val="2"/>
      </rPr>
      <t xml:space="preserve">'Serenity' </t>
    </r>
    <r>
      <rPr>
        <sz val="10"/>
        <rFont val="Arial"/>
        <family val="0"/>
      </rPr>
      <t>includes £145,790 from 287 previews</t>
    </r>
  </si>
  <si>
    <t>The fall-off rate without previews for 'A History of Violence' is 34%</t>
  </si>
  <si>
    <t>The fall-off rate without previews for 'Four Brothers' is 34%</t>
  </si>
  <si>
    <t>The fall-off rate without previews for 'Goal!' is 37%</t>
  </si>
  <si>
    <t>Everything</t>
  </si>
  <si>
    <t>Rag Tale</t>
  </si>
  <si>
    <t>Soda</t>
  </si>
  <si>
    <t>Weekend Box Office Results Oct 14 - Oct 16 2005 - United Kingdom</t>
  </si>
  <si>
    <t>Domino</t>
  </si>
  <si>
    <t>Lord of War</t>
  </si>
  <si>
    <t>Wallace and Gromit: The Curse of the Were-Rabbit</t>
  </si>
  <si>
    <t>The weekend is 136% up on last weekend and 5% up on the same weekend last year</t>
  </si>
  <si>
    <t>It ranks 5th out of the last 52 weeks</t>
  </si>
  <si>
    <r>
      <t xml:space="preserve">The figure for </t>
    </r>
    <r>
      <rPr>
        <sz val="10"/>
        <rFont val="Arial"/>
        <family val="2"/>
      </rPr>
      <t xml:space="preserve">'Wallace and Gromit: The Curse of the Were-Rabbit' </t>
    </r>
    <r>
      <rPr>
        <sz val="10"/>
        <rFont val="Arial"/>
        <family val="0"/>
      </rPr>
      <t>includes £2,918,070 from 489 previews</t>
    </r>
  </si>
  <si>
    <r>
      <t xml:space="preserve">The figure for </t>
    </r>
    <r>
      <rPr>
        <sz val="10"/>
        <rFont val="Arial"/>
        <family val="2"/>
      </rPr>
      <t xml:space="preserve">'Lord of War' </t>
    </r>
    <r>
      <rPr>
        <sz val="10"/>
        <rFont val="Arial"/>
        <family val="0"/>
      </rPr>
      <t>includes £75,248 from 259 previews</t>
    </r>
  </si>
  <si>
    <t>The fall-off rate without previews for 'Serenity' is 40%</t>
  </si>
  <si>
    <t>Out on a Limb</t>
  </si>
  <si>
    <t>Guy X</t>
  </si>
  <si>
    <t>Guerilla</t>
  </si>
  <si>
    <t>Weekend Box Office Results Oct 21 - Oct 23 2005 - United Kingdom</t>
  </si>
  <si>
    <t>Dreamer</t>
  </si>
  <si>
    <t>Broken Flowers</t>
  </si>
  <si>
    <t>Into the Blue</t>
  </si>
  <si>
    <t>Sky High</t>
  </si>
  <si>
    <t>Corpse Bride</t>
  </si>
  <si>
    <t>Nanny McPhee</t>
  </si>
  <si>
    <t>Night Watch (Nochnoi Dozor)</t>
  </si>
  <si>
    <t>The weekend is 12% down on last weekend and 19% up on the same weekend last year</t>
  </si>
  <si>
    <t>It ranks 7th out of the last 52 weeks</t>
  </si>
  <si>
    <r>
      <t xml:space="preserve">The fall-off rate without previews for </t>
    </r>
    <r>
      <rPr>
        <sz val="10"/>
        <rFont val="Arial"/>
        <family val="2"/>
      </rPr>
      <t xml:space="preserve">'Wallace and Gromit: The Curse of the Were-Rabbit' </t>
    </r>
    <r>
      <rPr>
        <sz val="10"/>
        <rFont val="Arial"/>
        <family val="0"/>
      </rPr>
      <t>is 29%</t>
    </r>
  </si>
  <si>
    <r>
      <t xml:space="preserve">The figure for </t>
    </r>
    <r>
      <rPr>
        <sz val="10"/>
        <rFont val="Arial"/>
        <family val="2"/>
      </rPr>
      <t xml:space="preserve">'Sky High' </t>
    </r>
    <r>
      <rPr>
        <sz val="10"/>
        <rFont val="Arial"/>
        <family val="0"/>
      </rPr>
      <t>includes £230,474 from 241 previews</t>
    </r>
  </si>
  <si>
    <r>
      <t xml:space="preserve">The figure for </t>
    </r>
    <r>
      <rPr>
        <sz val="10"/>
        <rFont val="Arial"/>
        <family val="2"/>
      </rPr>
      <t xml:space="preserve">'Broken Flowers' </t>
    </r>
    <r>
      <rPr>
        <sz val="10"/>
        <rFont val="Arial"/>
        <family val="0"/>
      </rPr>
      <t>includes £12,000 from 16 previews</t>
    </r>
  </si>
  <si>
    <t>The fall-off rate without previews for 'Lord of War' is 30%</t>
  </si>
  <si>
    <t>Weekend Box Office Results Oct 28 - Oct 30 2005 - United Kingdom</t>
  </si>
  <si>
    <t>The Legend of Zorro</t>
  </si>
  <si>
    <t>Saw II</t>
  </si>
  <si>
    <t>The weekend is 13% up on last weekend and 70% up on the same weekend last year</t>
  </si>
  <si>
    <r>
      <t xml:space="preserve">The figure for </t>
    </r>
    <r>
      <rPr>
        <sz val="10"/>
        <rFont val="Arial"/>
        <family val="2"/>
      </rPr>
      <t xml:space="preserve">'The Legend of Zorro' </t>
    </r>
    <r>
      <rPr>
        <sz val="10"/>
        <rFont val="Arial"/>
        <family val="0"/>
      </rPr>
      <t>includes £704,388 from 334 previews</t>
    </r>
  </si>
  <si>
    <t>The fall-off rate without previews for 'Sky High' is 11%</t>
  </si>
  <si>
    <t>The fall-off rate without previews for 'Broken Flowers' is 16%</t>
  </si>
  <si>
    <t>Sophie Scholl</t>
  </si>
  <si>
    <t>ICA Project</t>
  </si>
  <si>
    <t>Weekend Box Office Results Nov 4 - Nov 6 2005 - United Kingdom</t>
  </si>
  <si>
    <t>Shaadi No. 1</t>
  </si>
  <si>
    <t>Kyon Ki?</t>
  </si>
  <si>
    <t>Garam Masala</t>
  </si>
  <si>
    <t>Elizabethtown</t>
  </si>
  <si>
    <t>The Brothers Grimm</t>
  </si>
  <si>
    <t>Saw 2</t>
  </si>
  <si>
    <t>Bolly Film</t>
  </si>
  <si>
    <t>The weekend is 37% down on last weekend and 34% up on the same weekend last year</t>
  </si>
  <si>
    <t>It ranks 26th out of the last 52 weeks</t>
  </si>
  <si>
    <r>
      <t xml:space="preserve">The figure for </t>
    </r>
    <r>
      <rPr>
        <sz val="10"/>
        <rFont val="Arial"/>
        <family val="2"/>
      </rPr>
      <t xml:space="preserve">'The Brothers Grimm' </t>
    </r>
    <r>
      <rPr>
        <sz val="10"/>
        <rFont val="Arial"/>
        <family val="0"/>
      </rPr>
      <t>includes £96,277 from 273 on Thursday</t>
    </r>
  </si>
  <si>
    <t>The fall-off rate without previews for 'The Legend of Zorro' is 43%</t>
  </si>
  <si>
    <r>
      <t xml:space="preserve">The figure for </t>
    </r>
    <r>
      <rPr>
        <sz val="10"/>
        <rFont val="Arial"/>
        <family val="2"/>
      </rPr>
      <t xml:space="preserve">'Garam Masala' </t>
    </r>
    <r>
      <rPr>
        <sz val="10"/>
        <rFont val="Arial"/>
        <family val="0"/>
      </rPr>
      <t>includes £54,563 from 34 previews</t>
    </r>
  </si>
  <si>
    <r>
      <t xml:space="preserve">The figure for </t>
    </r>
    <r>
      <rPr>
        <sz val="10"/>
        <rFont val="Arial"/>
        <family val="2"/>
      </rPr>
      <t xml:space="preserve">'Kyon Ki?' </t>
    </r>
    <r>
      <rPr>
        <sz val="10"/>
        <rFont val="Arial"/>
        <family val="0"/>
      </rPr>
      <t>includes £34,703 from 50 previews</t>
    </r>
  </si>
  <si>
    <r>
      <t xml:space="preserve">The figure for </t>
    </r>
    <r>
      <rPr>
        <sz val="10"/>
        <rFont val="Arial"/>
        <family val="2"/>
      </rPr>
      <t xml:space="preserve">'Shaadi No. 1' </t>
    </r>
    <r>
      <rPr>
        <sz val="10"/>
        <rFont val="Arial"/>
        <family val="0"/>
      </rPr>
      <t>includes £21,125 from 30 previews</t>
    </r>
  </si>
  <si>
    <t>Murderball</t>
  </si>
  <si>
    <t>ICA Projects</t>
  </si>
  <si>
    <t>Weekend Box Office Results Nov 11 - Nov 13 2005 - United Kingdom</t>
  </si>
  <si>
    <t>Kiss Kiss, Bang Bang</t>
  </si>
  <si>
    <t>The Constant Gardener</t>
  </si>
  <si>
    <t>In Her Shoes</t>
  </si>
  <si>
    <t>The weekend is 5% down on last weekend and 49% down on the same weekend last year</t>
  </si>
  <si>
    <t>It ranks 29th out of the last 52 weeks</t>
  </si>
  <si>
    <r>
      <t xml:space="preserve">The figure for </t>
    </r>
    <r>
      <rPr>
        <sz val="10"/>
        <rFont val="Arial"/>
        <family val="2"/>
      </rPr>
      <t xml:space="preserve">'In Her Shoes' </t>
    </r>
    <r>
      <rPr>
        <sz val="10"/>
        <rFont val="Arial"/>
        <family val="0"/>
      </rPr>
      <t>includes £176,141 from 253 previews</t>
    </r>
  </si>
  <si>
    <t>The fall-off rate without previews for 'The Brothers Grimm' is 28%</t>
  </si>
  <si>
    <t>The fall-off rate without previews for 'Garam Masala' is 56%</t>
  </si>
  <si>
    <t>Weekend Box Office Results Nov 18 - Nov 20 2005 - United Kingdom</t>
  </si>
  <si>
    <t>Factotum</t>
  </si>
  <si>
    <t>The Libertine</t>
  </si>
  <si>
    <t>Harry Potter and the Goblet of Fire</t>
  </si>
  <si>
    <t>Stoned</t>
  </si>
  <si>
    <t>Separate Lies</t>
  </si>
  <si>
    <t>Familia Rodante</t>
  </si>
  <si>
    <t>The weekend is 133% up on last weekend and 104% up on the same weekend last year</t>
  </si>
  <si>
    <t>It ranks 1st out of the last 52 weeks</t>
  </si>
  <si>
    <t>The fall-off rate without previews for 'In Her Shoes' is 25%</t>
  </si>
  <si>
    <r>
      <t xml:space="preserve">The figure for </t>
    </r>
    <r>
      <rPr>
        <sz val="10"/>
        <rFont val="Arial"/>
        <family val="2"/>
      </rPr>
      <t xml:space="preserve">'Factotum' </t>
    </r>
    <r>
      <rPr>
        <sz val="10"/>
        <rFont val="Arial"/>
        <family val="0"/>
      </rPr>
      <t>includes £2,900 from 5 previews</t>
    </r>
  </si>
  <si>
    <t>Weekend Box Office Results Nov 25 - Nov 27 2005 - United Kingdom</t>
  </si>
  <si>
    <t>The Beat My Heart Skipped</t>
  </si>
  <si>
    <t>Mad Hot Ballroom</t>
  </si>
  <si>
    <t>Deewane Huye Paagal</t>
  </si>
  <si>
    <t>The Transporter 2</t>
  </si>
  <si>
    <t>Mrs. Henderson Presents</t>
  </si>
  <si>
    <t>Exorcism of Emily Rose</t>
  </si>
  <si>
    <t>Flight Plan</t>
  </si>
  <si>
    <t>The weekend is down 20% on last weekend and down 4% on the same weekend last year</t>
  </si>
  <si>
    <t>It ranks 3rd out of the last 52 weeks</t>
  </si>
  <si>
    <t>The figure for "Exorcism of Emily Rose" includes £265,297 from 293 previews; the figure for "Mrs Henderson Presents" includes £124,292 from 299 previews</t>
  </si>
  <si>
    <t>and the figure for "Mad Hot Ballroom" includes £3,825 from 14 previews.</t>
  </si>
  <si>
    <t>Weekend Box Office Results Dec 2 - Dec 4 2005 - United Kingdom</t>
  </si>
  <si>
    <t>Where the Truth Lies</t>
  </si>
  <si>
    <t>Transporter 2</t>
  </si>
  <si>
    <t>Doom</t>
  </si>
  <si>
    <t>Keeping Mum</t>
  </si>
  <si>
    <t>Flightplan</t>
  </si>
  <si>
    <t>The Exorcism of Emily Rose</t>
  </si>
  <si>
    <t>The weekend is down 35% on last weekend and up 14% on the same weekend last year</t>
  </si>
  <si>
    <t>It ranks 17th out of the last 52 weeks</t>
  </si>
  <si>
    <t>The fall-off rate without previews for 'The Exorcism of Emily Rose' is 29%</t>
  </si>
  <si>
    <t>The fall-off rate without previews for 'Mrs Henderson Presents' is 17%</t>
  </si>
  <si>
    <t>Tickets</t>
  </si>
  <si>
    <t>The Chronicles of Narnia: The Lion, the Witch and the Wardrobe</t>
  </si>
  <si>
    <t>March of the Penguins</t>
  </si>
  <si>
    <t>Neal 'n' Nikki</t>
  </si>
  <si>
    <t>Weekend Box Office Results Dec 9 - Dec 11 2005 - United Kingdom</t>
  </si>
  <si>
    <t>The weekend is up 36% on last weekend and up 28% on the same weekend last year</t>
  </si>
  <si>
    <r>
      <t xml:space="preserve">The figure for </t>
    </r>
    <r>
      <rPr>
        <sz val="10"/>
        <rFont val="Arial"/>
        <family val="2"/>
      </rPr>
      <t xml:space="preserve">'The Chronicles of Narnia: The Lion, the Witch and the Wardrobe' </t>
    </r>
    <r>
      <rPr>
        <sz val="10"/>
        <rFont val="Arial"/>
        <family val="0"/>
      </rPr>
      <t>includes £844,974 from 382 on Thursday</t>
    </r>
  </si>
  <si>
    <t>Bluff Master</t>
  </si>
  <si>
    <t>Polar Express</t>
  </si>
  <si>
    <t>Weekend Box Office Results Dec 16 - Dec 18 2005 - United Kingdom</t>
  </si>
  <si>
    <t>Lassie</t>
  </si>
  <si>
    <t>The Family Stone</t>
  </si>
  <si>
    <t>King Kong</t>
  </si>
  <si>
    <t>UTV Comms</t>
  </si>
  <si>
    <t xml:space="preserve">Pathe </t>
  </si>
  <si>
    <t>Wallace &amp; Gromit: The Curse of the Were Rabbit</t>
  </si>
  <si>
    <t>The weekend is 4% up on last weekend and 66% up on the same weekend last year</t>
  </si>
  <si>
    <t>The figure for "King Kong" includes £947,957 from 475 sites on Thursday</t>
  </si>
  <si>
    <t>The fall-off rate without the first Thursday's screenings for "The Chronicles of Narnia…" is 40%</t>
  </si>
  <si>
    <t>Weekend Box Office Results Dec 23 - Dec 25 2005 - United Kingdom</t>
  </si>
  <si>
    <t>Mrs Henderson Presents</t>
  </si>
  <si>
    <t>Dosti</t>
  </si>
  <si>
    <t>The weekend is 57% down on last weekend and 83% up on the same weekend last year</t>
  </si>
  <si>
    <t>The fall-off rate without Thursday's screenings for 'King Kong' is 68%</t>
  </si>
  <si>
    <t>The figure for 'Dosti' includes £28,297 from 38 previews</t>
  </si>
  <si>
    <t>Merry Christmas (Joyeux Noel)</t>
  </si>
  <si>
    <t>Weekend Box Office Results Dec 30 2005 - Jan 1 2006 - United Kingdom</t>
  </si>
  <si>
    <t>Just Like Heaven</t>
  </si>
  <si>
    <t>The Producers</t>
  </si>
  <si>
    <t>Cheaper By The Dozen 2</t>
  </si>
  <si>
    <t>The weekend is 98% up on last weekend and 70% up on the same weekend last year</t>
  </si>
  <si>
    <t>It ranks 14th out of the last 52 weeks</t>
  </si>
  <si>
    <t>The figure for 'Just Like Heaven' includes £265,521 from 202 previews</t>
  </si>
  <si>
    <t>The figure for 'The Producers' includes £812,761 from 347 sites on Mon/Thur</t>
  </si>
  <si>
    <t>The figure for 'Cheaper By The Dozen 2' includes £1,425,660 from 331 sites on Mon/Thur</t>
  </si>
  <si>
    <t>The increase without previews for 'Dosti' is 13%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</si>
</sst>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workbookViewId="0" topLeftCell="A10">
      <selection activeCell="B34" sqref="B34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57421875" style="0" customWidth="1"/>
  </cols>
  <sheetData>
    <row r="1" ht="12.75">
      <c r="B1" s="1" t="s">
        <v>9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 s="2">
        <v>1</v>
      </c>
      <c r="B4" s="2" t="s">
        <v>10</v>
      </c>
      <c r="C4" s="3">
        <v>1787478</v>
      </c>
      <c r="D4" s="2" t="s">
        <v>27</v>
      </c>
      <c r="E4" s="2"/>
      <c r="F4" s="2">
        <v>1</v>
      </c>
      <c r="G4" s="2">
        <v>314</v>
      </c>
      <c r="H4" s="3">
        <v>1787478</v>
      </c>
    </row>
    <row r="5" spans="1:8" ht="12.75">
      <c r="A5">
        <v>2</v>
      </c>
      <c r="B5" t="s">
        <v>11</v>
      </c>
      <c r="C5" s="4">
        <v>1314946</v>
      </c>
      <c r="D5" t="s">
        <v>26</v>
      </c>
      <c r="E5">
        <v>2110</v>
      </c>
      <c r="F5">
        <v>3</v>
      </c>
      <c r="G5">
        <v>285</v>
      </c>
      <c r="H5" s="4">
        <v>1545475</v>
      </c>
    </row>
    <row r="6" spans="1:8" ht="12.75">
      <c r="A6" s="2">
        <v>3</v>
      </c>
      <c r="B6" s="2" t="s">
        <v>12</v>
      </c>
      <c r="C6" s="3">
        <v>1200083</v>
      </c>
      <c r="D6" s="2" t="s">
        <v>30</v>
      </c>
      <c r="E6" s="2"/>
      <c r="F6" s="2">
        <v>1</v>
      </c>
      <c r="G6" s="2">
        <v>415</v>
      </c>
      <c r="H6" s="3">
        <v>1200083</v>
      </c>
    </row>
    <row r="7" spans="1:8" ht="12.75">
      <c r="A7" s="2">
        <v>4</v>
      </c>
      <c r="B7" s="2" t="s">
        <v>13</v>
      </c>
      <c r="C7" s="4">
        <v>974056</v>
      </c>
      <c r="D7" s="2" t="s">
        <v>26</v>
      </c>
      <c r="E7">
        <v>-25</v>
      </c>
      <c r="F7" s="2">
        <v>8</v>
      </c>
      <c r="G7" s="2">
        <v>437</v>
      </c>
      <c r="H7" s="4">
        <v>30264650</v>
      </c>
    </row>
    <row r="8" spans="1:8" ht="12.75">
      <c r="A8">
        <v>5</v>
      </c>
      <c r="B8" s="2" t="s">
        <v>14</v>
      </c>
      <c r="C8" s="4">
        <v>969252</v>
      </c>
      <c r="D8" t="s">
        <v>28</v>
      </c>
      <c r="E8" s="2">
        <v>-23</v>
      </c>
      <c r="F8" s="2">
        <v>4</v>
      </c>
      <c r="G8" s="2">
        <v>446</v>
      </c>
      <c r="H8" s="3">
        <v>11300577</v>
      </c>
    </row>
    <row r="9" spans="1:8" ht="12.75">
      <c r="A9">
        <v>6</v>
      </c>
      <c r="B9" s="2" t="s">
        <v>15</v>
      </c>
      <c r="C9" s="3">
        <v>944810</v>
      </c>
      <c r="D9" s="2" t="s">
        <v>26</v>
      </c>
      <c r="E9" s="2">
        <v>-22</v>
      </c>
      <c r="F9" s="2">
        <v>3</v>
      </c>
      <c r="G9" s="2">
        <v>410</v>
      </c>
      <c r="H9" s="3">
        <v>5707021</v>
      </c>
    </row>
    <row r="10" spans="1:8" ht="12.75">
      <c r="A10">
        <v>7</v>
      </c>
      <c r="B10" s="2" t="s">
        <v>16</v>
      </c>
      <c r="C10" s="3">
        <v>498724</v>
      </c>
      <c r="D10" s="2" t="s">
        <v>28</v>
      </c>
      <c r="E10" s="2">
        <v>-16</v>
      </c>
      <c r="F10" s="2">
        <v>2</v>
      </c>
      <c r="G10" s="2">
        <v>248</v>
      </c>
      <c r="H10" s="4">
        <v>1664608</v>
      </c>
    </row>
    <row r="11" spans="1:8" ht="12.75">
      <c r="A11">
        <v>8</v>
      </c>
      <c r="B11" s="2" t="s">
        <v>17</v>
      </c>
      <c r="C11" s="4">
        <v>497237</v>
      </c>
      <c r="D11" s="2" t="s">
        <v>27</v>
      </c>
      <c r="E11" s="2">
        <v>-15</v>
      </c>
      <c r="F11" s="2">
        <v>5</v>
      </c>
      <c r="G11" s="2">
        <v>341</v>
      </c>
      <c r="H11" s="4">
        <v>7709066</v>
      </c>
    </row>
    <row r="12" spans="1:8" ht="12.75">
      <c r="A12">
        <v>9</v>
      </c>
      <c r="B12" s="2" t="s">
        <v>18</v>
      </c>
      <c r="C12" s="4">
        <v>448397</v>
      </c>
      <c r="D12" t="s">
        <v>31</v>
      </c>
      <c r="E12" s="2">
        <v>-16</v>
      </c>
      <c r="F12" s="2">
        <v>3</v>
      </c>
      <c r="G12" s="2">
        <v>215</v>
      </c>
      <c r="H12" s="4">
        <v>2710875</v>
      </c>
    </row>
    <row r="13" spans="1:8" ht="12.75">
      <c r="A13">
        <v>10</v>
      </c>
      <c r="B13" s="2" t="s">
        <v>19</v>
      </c>
      <c r="C13" s="4">
        <v>298556</v>
      </c>
      <c r="D13" t="s">
        <v>30</v>
      </c>
      <c r="E13" s="2">
        <v>-50</v>
      </c>
      <c r="F13" s="2">
        <v>6</v>
      </c>
      <c r="G13" s="2">
        <v>399</v>
      </c>
      <c r="H13" s="4">
        <v>9127245</v>
      </c>
    </row>
    <row r="14" spans="1:8" ht="12.75">
      <c r="A14">
        <v>11</v>
      </c>
      <c r="B14" s="2" t="s">
        <v>20</v>
      </c>
      <c r="C14" s="4">
        <v>266010</v>
      </c>
      <c r="D14" t="s">
        <v>29</v>
      </c>
      <c r="E14" s="2"/>
      <c r="F14" s="2">
        <v>1</v>
      </c>
      <c r="G14" s="2">
        <v>65</v>
      </c>
      <c r="H14" s="4">
        <v>266010</v>
      </c>
    </row>
    <row r="15" spans="1:8" ht="12.75">
      <c r="A15">
        <v>12</v>
      </c>
      <c r="B15" s="2" t="s">
        <v>21</v>
      </c>
      <c r="C15" s="4">
        <v>217915</v>
      </c>
      <c r="D15" t="s">
        <v>28</v>
      </c>
      <c r="E15" s="2">
        <v>-23</v>
      </c>
      <c r="F15" s="2">
        <v>9</v>
      </c>
      <c r="G15" s="2">
        <v>163</v>
      </c>
      <c r="H15" s="4">
        <v>35612127</v>
      </c>
    </row>
    <row r="16" spans="1:8" ht="12.75">
      <c r="A16">
        <v>13</v>
      </c>
      <c r="B16" s="2" t="s">
        <v>22</v>
      </c>
      <c r="C16" s="4">
        <v>148804</v>
      </c>
      <c r="D16" t="s">
        <v>27</v>
      </c>
      <c r="E16" s="2">
        <v>-46</v>
      </c>
      <c r="F16" s="2">
        <v>5</v>
      </c>
      <c r="G16" s="2">
        <v>233</v>
      </c>
      <c r="H16" s="4">
        <v>6527178</v>
      </c>
    </row>
    <row r="17" spans="1:8" ht="12.75">
      <c r="A17">
        <v>14</v>
      </c>
      <c r="B17" s="2" t="s">
        <v>23</v>
      </c>
      <c r="C17" s="4">
        <v>60638</v>
      </c>
      <c r="D17" t="s">
        <v>26</v>
      </c>
      <c r="E17" s="2">
        <v>-4</v>
      </c>
      <c r="F17" s="2">
        <v>5</v>
      </c>
      <c r="G17" s="2">
        <v>31</v>
      </c>
      <c r="H17" s="4">
        <v>692749</v>
      </c>
    </row>
    <row r="18" spans="1:8" ht="12.75">
      <c r="A18">
        <v>15</v>
      </c>
      <c r="B18" s="2" t="s">
        <v>24</v>
      </c>
      <c r="C18" s="4">
        <v>53207</v>
      </c>
      <c r="D18" t="s">
        <v>25</v>
      </c>
      <c r="E18" s="2">
        <v>5</v>
      </c>
      <c r="F18" s="2">
        <v>6</v>
      </c>
      <c r="G18" s="2">
        <v>33</v>
      </c>
      <c r="H18" s="4">
        <v>696223</v>
      </c>
    </row>
    <row r="19" spans="1:8" ht="12.75">
      <c r="A19" s="1"/>
      <c r="B19" s="1" t="s">
        <v>7</v>
      </c>
      <c r="C19" s="5">
        <f>SUM(C4:C18)</f>
        <v>9680113</v>
      </c>
      <c r="D19" s="1"/>
      <c r="E19" s="1"/>
      <c r="F19" s="1"/>
      <c r="G19" s="6">
        <f>SUM(G4:G18)</f>
        <v>4035</v>
      </c>
      <c r="H19" s="5">
        <f>SUM(H4:H18)</f>
        <v>116811365</v>
      </c>
    </row>
    <row r="20" spans="1:8" ht="12.75">
      <c r="A20" s="1"/>
      <c r="B20" s="1"/>
      <c r="C20" s="5"/>
      <c r="D20" s="1"/>
      <c r="E20" s="1"/>
      <c r="F20" s="1"/>
      <c r="G20" s="1"/>
      <c r="H20" s="5"/>
    </row>
    <row r="21" spans="1:8" ht="12.75">
      <c r="A21">
        <v>20</v>
      </c>
      <c r="B21" t="s">
        <v>38</v>
      </c>
      <c r="C21" s="4">
        <v>31116</v>
      </c>
      <c r="D21" t="s">
        <v>27</v>
      </c>
      <c r="E21">
        <v>120</v>
      </c>
      <c r="F21">
        <v>9</v>
      </c>
      <c r="G21">
        <v>34</v>
      </c>
      <c r="H21" s="4">
        <v>2898405</v>
      </c>
    </row>
    <row r="22" spans="1:8" ht="12.75">
      <c r="A22">
        <v>24</v>
      </c>
      <c r="B22" t="s">
        <v>39</v>
      </c>
      <c r="C22" s="4">
        <v>12600</v>
      </c>
      <c r="D22" t="s">
        <v>31</v>
      </c>
      <c r="E22">
        <v>14</v>
      </c>
      <c r="F22">
        <v>7</v>
      </c>
      <c r="G22">
        <v>8</v>
      </c>
      <c r="H22" s="4">
        <v>649410</v>
      </c>
    </row>
    <row r="23" spans="1:8" ht="12.75">
      <c r="A23">
        <v>37</v>
      </c>
      <c r="B23" t="s">
        <v>40</v>
      </c>
      <c r="C23" s="4">
        <v>4400</v>
      </c>
      <c r="D23" t="s">
        <v>26</v>
      </c>
      <c r="E23">
        <v>-19</v>
      </c>
      <c r="F23">
        <v>11</v>
      </c>
      <c r="G23">
        <v>3</v>
      </c>
      <c r="H23" s="4">
        <v>3445288</v>
      </c>
    </row>
    <row r="24" spans="1:8" ht="12.75">
      <c r="A24">
        <v>41</v>
      </c>
      <c r="B24" t="s">
        <v>42</v>
      </c>
      <c r="C24" s="4">
        <v>4122</v>
      </c>
      <c r="D24" t="s">
        <v>29</v>
      </c>
      <c r="E24">
        <v>77</v>
      </c>
      <c r="F24">
        <v>7</v>
      </c>
      <c r="G24">
        <v>4</v>
      </c>
      <c r="H24" s="4">
        <v>75143</v>
      </c>
    </row>
    <row r="25" spans="1:8" ht="12.75">
      <c r="A25">
        <v>47</v>
      </c>
      <c r="B25" t="s">
        <v>45</v>
      </c>
      <c r="C25" s="4">
        <v>2107</v>
      </c>
      <c r="D25" t="s">
        <v>46</v>
      </c>
      <c r="E25">
        <v>80</v>
      </c>
      <c r="F25">
        <v>2</v>
      </c>
      <c r="G25">
        <v>1</v>
      </c>
      <c r="H25" s="4">
        <v>5881</v>
      </c>
    </row>
    <row r="26" spans="1:8" ht="12.75">
      <c r="A26">
        <v>48</v>
      </c>
      <c r="B26" t="s">
        <v>41</v>
      </c>
      <c r="C26" s="4">
        <v>1869</v>
      </c>
      <c r="D26" t="s">
        <v>31</v>
      </c>
      <c r="E26">
        <v>-66</v>
      </c>
      <c r="F26">
        <v>20</v>
      </c>
      <c r="G26">
        <v>2</v>
      </c>
      <c r="H26" s="4">
        <v>2707398</v>
      </c>
    </row>
    <row r="27" spans="1:8" ht="12.75">
      <c r="A27">
        <v>51</v>
      </c>
      <c r="B27" t="s">
        <v>43</v>
      </c>
      <c r="C27" s="4">
        <v>1047</v>
      </c>
      <c r="D27" t="s">
        <v>44</v>
      </c>
      <c r="E27">
        <v>-45</v>
      </c>
      <c r="F27">
        <v>12</v>
      </c>
      <c r="G27">
        <v>4</v>
      </c>
      <c r="H27" s="4">
        <v>477963</v>
      </c>
    </row>
    <row r="28" spans="3:8" ht="12.75">
      <c r="C28" s="7"/>
      <c r="H28" s="7"/>
    </row>
    <row r="29" spans="2:8" ht="12.75">
      <c r="B29" s="1" t="s">
        <v>8</v>
      </c>
      <c r="C29" s="7"/>
      <c r="H29" s="7"/>
    </row>
    <row r="30" spans="2:8" ht="12.75">
      <c r="B30" t="s">
        <v>32</v>
      </c>
      <c r="C30" s="7"/>
      <c r="H30" s="7"/>
    </row>
    <row r="32" ht="12.75">
      <c r="B32" t="s">
        <v>33</v>
      </c>
    </row>
    <row r="34" ht="12.75">
      <c r="B34" t="s">
        <v>34</v>
      </c>
    </row>
    <row r="36" ht="12.75">
      <c r="B36" t="s">
        <v>35</v>
      </c>
    </row>
    <row r="38" ht="12.75">
      <c r="B38" t="s">
        <v>36</v>
      </c>
    </row>
    <row r="40" ht="12.75">
      <c r="B40" t="s">
        <v>37</v>
      </c>
    </row>
    <row r="44" ht="12.75">
      <c r="B44" s="1" t="s">
        <v>52</v>
      </c>
    </row>
    <row r="46" spans="2:8" s="1" customFormat="1" ht="12.75">
      <c r="B46" s="1" t="s">
        <v>0</v>
      </c>
      <c r="C46" s="1" t="s">
        <v>1</v>
      </c>
      <c r="D46" s="1" t="s">
        <v>2</v>
      </c>
      <c r="E46" s="1" t="s">
        <v>3</v>
      </c>
      <c r="F46" s="1" t="s">
        <v>4</v>
      </c>
      <c r="G46" s="1" t="s">
        <v>5</v>
      </c>
      <c r="H46" s="1" t="s">
        <v>6</v>
      </c>
    </row>
    <row r="47" spans="1:8" ht="12.75">
      <c r="A47">
        <v>1</v>
      </c>
      <c r="B47" t="s">
        <v>47</v>
      </c>
      <c r="C47" s="4">
        <v>1568526</v>
      </c>
      <c r="D47" t="s">
        <v>48</v>
      </c>
      <c r="F47">
        <v>1</v>
      </c>
      <c r="G47">
        <v>275</v>
      </c>
      <c r="H47" s="4">
        <v>1568526</v>
      </c>
    </row>
    <row r="48" spans="1:8" ht="12.75">
      <c r="A48">
        <v>2</v>
      </c>
      <c r="B48" t="s">
        <v>49</v>
      </c>
      <c r="C48" s="4">
        <v>1526329</v>
      </c>
      <c r="D48" t="s">
        <v>28</v>
      </c>
      <c r="F48">
        <v>1</v>
      </c>
      <c r="G48">
        <v>327</v>
      </c>
      <c r="H48" s="4">
        <v>1526329</v>
      </c>
    </row>
    <row r="49" spans="1:8" ht="12.75">
      <c r="A49">
        <v>3</v>
      </c>
      <c r="B49" t="s">
        <v>10</v>
      </c>
      <c r="C49" s="4">
        <v>1380275</v>
      </c>
      <c r="D49" t="s">
        <v>27</v>
      </c>
      <c r="E49">
        <v>-23</v>
      </c>
      <c r="F49">
        <v>2</v>
      </c>
      <c r="G49">
        <v>316</v>
      </c>
      <c r="H49" s="4">
        <v>3931456</v>
      </c>
    </row>
    <row r="50" spans="1:8" ht="12.75">
      <c r="A50">
        <v>4</v>
      </c>
      <c r="B50" t="s">
        <v>11</v>
      </c>
      <c r="C50" s="4">
        <v>985643</v>
      </c>
      <c r="D50" t="s">
        <v>26</v>
      </c>
      <c r="E50">
        <v>-25</v>
      </c>
      <c r="F50">
        <v>4</v>
      </c>
      <c r="G50">
        <v>324</v>
      </c>
      <c r="H50" s="4">
        <v>3107546</v>
      </c>
    </row>
    <row r="51" spans="1:8" ht="12.75">
      <c r="A51">
        <v>5</v>
      </c>
      <c r="B51" t="s">
        <v>50</v>
      </c>
      <c r="C51" s="4">
        <v>803899</v>
      </c>
      <c r="D51" t="s">
        <v>27</v>
      </c>
      <c r="F51">
        <v>1</v>
      </c>
      <c r="G51">
        <v>285</v>
      </c>
      <c r="H51" s="4">
        <v>803899</v>
      </c>
    </row>
    <row r="52" spans="1:8" ht="12.75">
      <c r="A52">
        <v>6</v>
      </c>
      <c r="B52" t="s">
        <v>14</v>
      </c>
      <c r="C52" s="4">
        <v>652408</v>
      </c>
      <c r="D52" t="s">
        <v>28</v>
      </c>
      <c r="E52">
        <v>-33</v>
      </c>
      <c r="F52">
        <v>5</v>
      </c>
      <c r="G52">
        <v>451</v>
      </c>
      <c r="H52" s="4">
        <v>12163768</v>
      </c>
    </row>
    <row r="53" spans="1:8" ht="12.75">
      <c r="A53">
        <v>7</v>
      </c>
      <c r="B53" t="s">
        <v>13</v>
      </c>
      <c r="C53" s="4">
        <v>599179</v>
      </c>
      <c r="D53" t="s">
        <v>26</v>
      </c>
      <c r="E53">
        <v>-38</v>
      </c>
      <c r="F53">
        <v>9</v>
      </c>
      <c r="G53">
        <v>423</v>
      </c>
      <c r="H53" s="4">
        <v>31054826</v>
      </c>
    </row>
    <row r="54" spans="1:8" ht="12.75">
      <c r="A54">
        <v>8</v>
      </c>
      <c r="B54" t="s">
        <v>15</v>
      </c>
      <c r="C54" s="4">
        <v>552816</v>
      </c>
      <c r="D54" t="s">
        <v>26</v>
      </c>
      <c r="E54">
        <v>-41</v>
      </c>
      <c r="F54">
        <v>4</v>
      </c>
      <c r="G54">
        <v>358</v>
      </c>
      <c r="H54" s="4">
        <v>6614631</v>
      </c>
    </row>
    <row r="55" spans="1:8" ht="12.75">
      <c r="A55">
        <v>9</v>
      </c>
      <c r="B55" t="s">
        <v>12</v>
      </c>
      <c r="C55" s="4">
        <v>528785</v>
      </c>
      <c r="D55" t="s">
        <v>30</v>
      </c>
      <c r="E55">
        <v>-56</v>
      </c>
      <c r="F55">
        <v>2</v>
      </c>
      <c r="G55">
        <v>411</v>
      </c>
      <c r="H55" s="4">
        <v>2197173</v>
      </c>
    </row>
    <row r="56" spans="1:8" ht="12.75">
      <c r="A56">
        <v>10</v>
      </c>
      <c r="B56" t="s">
        <v>16</v>
      </c>
      <c r="C56" s="4">
        <v>334419</v>
      </c>
      <c r="D56" t="s">
        <v>28</v>
      </c>
      <c r="E56">
        <v>-33</v>
      </c>
      <c r="F56">
        <v>3</v>
      </c>
      <c r="G56">
        <v>229</v>
      </c>
      <c r="H56" s="4">
        <v>2155680</v>
      </c>
    </row>
    <row r="57" spans="1:8" ht="12.75">
      <c r="A57">
        <v>11</v>
      </c>
      <c r="B57" t="s">
        <v>17</v>
      </c>
      <c r="C57" s="4">
        <v>268691</v>
      </c>
      <c r="D57" t="s">
        <v>27</v>
      </c>
      <c r="E57">
        <v>-46</v>
      </c>
      <c r="F57">
        <v>6</v>
      </c>
      <c r="G57">
        <v>228</v>
      </c>
      <c r="H57" s="4">
        <v>8375205</v>
      </c>
    </row>
    <row r="58" spans="1:8" ht="12.75">
      <c r="A58">
        <v>12</v>
      </c>
      <c r="B58" t="s">
        <v>18</v>
      </c>
      <c r="C58" s="4">
        <v>231829</v>
      </c>
      <c r="D58" t="s">
        <v>31</v>
      </c>
      <c r="E58">
        <v>-48</v>
      </c>
      <c r="F58">
        <v>4</v>
      </c>
      <c r="G58">
        <v>181</v>
      </c>
      <c r="H58" s="4">
        <v>3176558</v>
      </c>
    </row>
    <row r="59" spans="1:8" ht="12.75">
      <c r="A59">
        <v>13</v>
      </c>
      <c r="B59" t="s">
        <v>51</v>
      </c>
      <c r="C59" s="4">
        <v>204693</v>
      </c>
      <c r="D59" t="s">
        <v>28</v>
      </c>
      <c r="F59">
        <v>1</v>
      </c>
      <c r="G59">
        <v>139</v>
      </c>
      <c r="H59" s="4">
        <v>204693</v>
      </c>
    </row>
    <row r="60" spans="1:8" ht="12.75">
      <c r="A60">
        <v>14</v>
      </c>
      <c r="B60" t="s">
        <v>20</v>
      </c>
      <c r="C60" s="4">
        <v>194789</v>
      </c>
      <c r="D60" t="s">
        <v>29</v>
      </c>
      <c r="E60">
        <v>-27</v>
      </c>
      <c r="F60">
        <v>2</v>
      </c>
      <c r="G60">
        <v>64</v>
      </c>
      <c r="H60" s="4">
        <v>642450</v>
      </c>
    </row>
    <row r="61" spans="1:8" ht="12.75">
      <c r="A61">
        <v>15</v>
      </c>
      <c r="B61" t="s">
        <v>19</v>
      </c>
      <c r="C61" s="4">
        <v>169801</v>
      </c>
      <c r="D61" t="s">
        <v>30</v>
      </c>
      <c r="E61">
        <v>-43</v>
      </c>
      <c r="F61">
        <v>7</v>
      </c>
      <c r="G61">
        <v>327</v>
      </c>
      <c r="H61" s="4">
        <v>9343096</v>
      </c>
    </row>
    <row r="62" spans="2:8" s="1" customFormat="1" ht="12.75">
      <c r="B62" s="1" t="s">
        <v>7</v>
      </c>
      <c r="C62" s="5">
        <f>SUM(C47:C61)</f>
        <v>10002082</v>
      </c>
      <c r="G62" s="5">
        <f>SUM(G47:G61)</f>
        <v>4338</v>
      </c>
      <c r="H62" s="5">
        <f>SUM(H47:H61)</f>
        <v>86865836</v>
      </c>
    </row>
    <row r="64" spans="1:8" ht="12.75">
      <c r="A64">
        <v>16</v>
      </c>
      <c r="B64" t="s">
        <v>21</v>
      </c>
      <c r="C64" s="4">
        <v>107880</v>
      </c>
      <c r="D64" t="s">
        <v>28</v>
      </c>
      <c r="E64">
        <v>-51</v>
      </c>
      <c r="F64">
        <v>10</v>
      </c>
      <c r="G64">
        <v>87</v>
      </c>
      <c r="H64" s="4">
        <v>35848815</v>
      </c>
    </row>
    <row r="65" spans="1:8" ht="12.75">
      <c r="A65">
        <v>18</v>
      </c>
      <c r="B65" t="s">
        <v>24</v>
      </c>
      <c r="C65" s="4">
        <v>40038</v>
      </c>
      <c r="D65" t="s">
        <v>25</v>
      </c>
      <c r="E65">
        <v>-25</v>
      </c>
      <c r="F65">
        <v>7</v>
      </c>
      <c r="G65">
        <v>39</v>
      </c>
      <c r="H65" s="4">
        <v>784264</v>
      </c>
    </row>
    <row r="66" spans="1:8" ht="12.75">
      <c r="A66">
        <v>22</v>
      </c>
      <c r="B66" t="s">
        <v>38</v>
      </c>
      <c r="C66" s="4">
        <v>30534</v>
      </c>
      <c r="D66" t="s">
        <v>27</v>
      </c>
      <c r="E66">
        <v>-2</v>
      </c>
      <c r="F66">
        <v>10</v>
      </c>
      <c r="G66">
        <v>49</v>
      </c>
      <c r="H66" s="4">
        <v>2999589</v>
      </c>
    </row>
    <row r="67" spans="1:8" ht="12.75">
      <c r="A67">
        <v>28</v>
      </c>
      <c r="B67" t="s">
        <v>40</v>
      </c>
      <c r="C67" s="4">
        <v>10494</v>
      </c>
      <c r="D67" t="s">
        <v>26</v>
      </c>
      <c r="E67">
        <v>139</v>
      </c>
      <c r="F67">
        <v>12</v>
      </c>
      <c r="G67">
        <v>14</v>
      </c>
      <c r="H67" s="4">
        <v>3460354</v>
      </c>
    </row>
    <row r="68" spans="1:8" ht="12.75">
      <c r="A68">
        <v>30</v>
      </c>
      <c r="B68" t="s">
        <v>39</v>
      </c>
      <c r="C68" s="4">
        <v>7143</v>
      </c>
      <c r="D68" t="s">
        <v>31</v>
      </c>
      <c r="E68">
        <v>-43</v>
      </c>
      <c r="F68">
        <v>8</v>
      </c>
      <c r="G68">
        <v>6</v>
      </c>
      <c r="H68" s="4">
        <v>666004</v>
      </c>
    </row>
    <row r="69" spans="1:8" ht="12.75">
      <c r="A69">
        <v>39</v>
      </c>
      <c r="B69" t="s">
        <v>41</v>
      </c>
      <c r="C69" s="4">
        <v>2871</v>
      </c>
      <c r="D69" t="s">
        <v>31</v>
      </c>
      <c r="E69">
        <v>54</v>
      </c>
      <c r="F69">
        <v>21</v>
      </c>
      <c r="G69">
        <v>4</v>
      </c>
      <c r="H69" s="4">
        <v>2715488</v>
      </c>
    </row>
    <row r="70" spans="1:8" ht="12.75">
      <c r="A70">
        <v>42</v>
      </c>
      <c r="B70" t="s">
        <v>43</v>
      </c>
      <c r="C70" s="4">
        <v>2176</v>
      </c>
      <c r="D70" t="s">
        <v>44</v>
      </c>
      <c r="E70">
        <v>108</v>
      </c>
      <c r="F70">
        <v>13</v>
      </c>
      <c r="G70">
        <v>13</v>
      </c>
      <c r="H70" s="4">
        <v>483156</v>
      </c>
    </row>
    <row r="71" spans="1:8" ht="12.75">
      <c r="A71">
        <v>43</v>
      </c>
      <c r="B71" t="s">
        <v>45</v>
      </c>
      <c r="C71" s="4">
        <v>1900</v>
      </c>
      <c r="D71" t="s">
        <v>46</v>
      </c>
      <c r="E71">
        <v>-10</v>
      </c>
      <c r="F71">
        <v>3</v>
      </c>
      <c r="G71">
        <v>1</v>
      </c>
      <c r="H71" s="4">
        <v>9119</v>
      </c>
    </row>
    <row r="72" spans="1:8" ht="12.75">
      <c r="A72">
        <v>53</v>
      </c>
      <c r="B72" t="s">
        <v>42</v>
      </c>
      <c r="C72" s="4">
        <v>841</v>
      </c>
      <c r="D72" t="s">
        <v>29</v>
      </c>
      <c r="E72">
        <v>-80</v>
      </c>
      <c r="F72">
        <v>8</v>
      </c>
      <c r="G72">
        <v>2</v>
      </c>
      <c r="H72" s="4">
        <v>81116</v>
      </c>
    </row>
    <row r="73" spans="1:8" ht="12.75">
      <c r="A73">
        <v>59</v>
      </c>
      <c r="B73" t="s">
        <v>59</v>
      </c>
      <c r="C73" s="4">
        <v>45</v>
      </c>
      <c r="D73" t="s">
        <v>60</v>
      </c>
      <c r="F73">
        <v>19</v>
      </c>
      <c r="G73">
        <v>1</v>
      </c>
      <c r="H73" s="4">
        <v>1110815</v>
      </c>
    </row>
    <row r="75" ht="12.75">
      <c r="B75" s="1" t="s">
        <v>8</v>
      </c>
    </row>
    <row r="76" ht="12.75">
      <c r="B76" t="s">
        <v>53</v>
      </c>
    </row>
    <row r="78" ht="12.75">
      <c r="B78" t="s">
        <v>54</v>
      </c>
    </row>
    <row r="80" ht="12.75">
      <c r="B80" t="s">
        <v>55</v>
      </c>
    </row>
    <row r="82" ht="12.75">
      <c r="B82" t="s">
        <v>56</v>
      </c>
    </row>
    <row r="84" ht="12.75">
      <c r="B84" t="s">
        <v>57</v>
      </c>
    </row>
    <row r="86" ht="12.75">
      <c r="B86" t="s">
        <v>58</v>
      </c>
    </row>
    <row r="90" ht="12.75">
      <c r="B90" s="1" t="s">
        <v>67</v>
      </c>
    </row>
    <row r="92" spans="1:8" ht="12.75">
      <c r="A92" s="1"/>
      <c r="B92" s="1" t="s">
        <v>0</v>
      </c>
      <c r="C92" s="1" t="s">
        <v>1</v>
      </c>
      <c r="D92" s="1" t="s">
        <v>2</v>
      </c>
      <c r="E92" s="1" t="s">
        <v>3</v>
      </c>
      <c r="F92" s="1" t="s">
        <v>4</v>
      </c>
      <c r="G92" s="1" t="s">
        <v>5</v>
      </c>
      <c r="H92" s="1" t="s">
        <v>6</v>
      </c>
    </row>
    <row r="93" spans="1:8" ht="12.75">
      <c r="A93">
        <v>1</v>
      </c>
      <c r="B93" t="s">
        <v>47</v>
      </c>
      <c r="C93" s="4">
        <v>1587136</v>
      </c>
      <c r="D93" t="s">
        <v>61</v>
      </c>
      <c r="E93">
        <v>1</v>
      </c>
      <c r="F93">
        <v>2</v>
      </c>
      <c r="G93">
        <v>332</v>
      </c>
      <c r="H93" s="4">
        <v>4047398</v>
      </c>
    </row>
    <row r="94" spans="1:8" ht="12.75">
      <c r="A94">
        <v>2</v>
      </c>
      <c r="B94" t="s">
        <v>49</v>
      </c>
      <c r="C94" s="4">
        <v>1114567</v>
      </c>
      <c r="D94" t="s">
        <v>28</v>
      </c>
      <c r="E94">
        <v>-27</v>
      </c>
      <c r="F94">
        <v>2</v>
      </c>
      <c r="G94">
        <v>328</v>
      </c>
      <c r="H94" s="4">
        <v>3386600</v>
      </c>
    </row>
    <row r="95" spans="1:8" ht="12.75">
      <c r="A95">
        <v>3</v>
      </c>
      <c r="B95" t="s">
        <v>10</v>
      </c>
      <c r="C95" s="4">
        <v>949628</v>
      </c>
      <c r="D95" t="s">
        <v>27</v>
      </c>
      <c r="E95">
        <v>-31</v>
      </c>
      <c r="F95">
        <v>3</v>
      </c>
      <c r="G95">
        <v>314</v>
      </c>
      <c r="H95" s="4">
        <v>5398175</v>
      </c>
    </row>
    <row r="96" spans="1:8" ht="12.75">
      <c r="A96">
        <v>4</v>
      </c>
      <c r="B96" t="s">
        <v>11</v>
      </c>
      <c r="C96" s="4">
        <v>916036</v>
      </c>
      <c r="D96" t="s">
        <v>26</v>
      </c>
      <c r="E96">
        <v>-7</v>
      </c>
      <c r="F96">
        <v>5</v>
      </c>
      <c r="G96">
        <v>331</v>
      </c>
      <c r="H96" s="4">
        <v>4671663</v>
      </c>
    </row>
    <row r="97" spans="1:8" ht="12.75">
      <c r="A97">
        <v>5</v>
      </c>
      <c r="B97" t="s">
        <v>50</v>
      </c>
      <c r="C97" s="4">
        <v>812676</v>
      </c>
      <c r="D97" t="s">
        <v>27</v>
      </c>
      <c r="E97">
        <v>1</v>
      </c>
      <c r="F97">
        <v>2</v>
      </c>
      <c r="G97">
        <v>284</v>
      </c>
      <c r="H97" s="4">
        <v>2069518</v>
      </c>
    </row>
    <row r="98" spans="1:8" ht="12.75">
      <c r="A98">
        <v>6</v>
      </c>
      <c r="B98" t="s">
        <v>62</v>
      </c>
      <c r="C98" s="4">
        <v>791914</v>
      </c>
      <c r="D98" t="s">
        <v>63</v>
      </c>
      <c r="F98">
        <v>1</v>
      </c>
      <c r="G98">
        <v>326</v>
      </c>
      <c r="H98" s="4">
        <v>791914</v>
      </c>
    </row>
    <row r="99" spans="1:8" ht="12.75">
      <c r="A99">
        <v>7</v>
      </c>
      <c r="B99" t="s">
        <v>64</v>
      </c>
      <c r="C99" s="4">
        <v>485005</v>
      </c>
      <c r="D99" t="s">
        <v>28</v>
      </c>
      <c r="F99">
        <v>1</v>
      </c>
      <c r="G99">
        <v>224</v>
      </c>
      <c r="H99" s="4">
        <v>485005</v>
      </c>
    </row>
    <row r="100" spans="1:8" ht="12.75">
      <c r="A100">
        <v>8</v>
      </c>
      <c r="B100" t="s">
        <v>14</v>
      </c>
      <c r="C100" s="4">
        <v>444495</v>
      </c>
      <c r="D100" t="s">
        <v>28</v>
      </c>
      <c r="E100">
        <v>-32</v>
      </c>
      <c r="F100">
        <v>6</v>
      </c>
      <c r="G100">
        <v>431</v>
      </c>
      <c r="H100" s="4">
        <v>12718052</v>
      </c>
    </row>
    <row r="101" spans="1:8" ht="12.75">
      <c r="A101">
        <v>9</v>
      </c>
      <c r="B101" t="s">
        <v>65</v>
      </c>
      <c r="C101" s="4">
        <v>428077</v>
      </c>
      <c r="D101" t="s">
        <v>26</v>
      </c>
      <c r="F101">
        <v>1</v>
      </c>
      <c r="G101">
        <v>332</v>
      </c>
      <c r="H101" s="4">
        <v>428077</v>
      </c>
    </row>
    <row r="102" spans="1:8" ht="12.75">
      <c r="A102">
        <v>10</v>
      </c>
      <c r="B102" t="s">
        <v>13</v>
      </c>
      <c r="C102" s="4">
        <v>420971</v>
      </c>
      <c r="D102" t="s">
        <v>26</v>
      </c>
      <c r="E102">
        <v>-30</v>
      </c>
      <c r="F102">
        <v>10</v>
      </c>
      <c r="G102">
        <v>408</v>
      </c>
      <c r="H102" s="4">
        <v>31589223</v>
      </c>
    </row>
    <row r="103" spans="1:8" ht="12.75">
      <c r="A103">
        <v>11</v>
      </c>
      <c r="B103" t="s">
        <v>66</v>
      </c>
      <c r="C103" s="4">
        <v>312042</v>
      </c>
      <c r="D103" t="s">
        <v>30</v>
      </c>
      <c r="F103">
        <v>1</v>
      </c>
      <c r="G103">
        <v>121</v>
      </c>
      <c r="H103" s="4">
        <v>312042</v>
      </c>
    </row>
    <row r="104" spans="1:8" ht="12.75">
      <c r="A104">
        <v>12</v>
      </c>
      <c r="B104" t="s">
        <v>15</v>
      </c>
      <c r="C104" s="4">
        <v>259043</v>
      </c>
      <c r="D104" t="s">
        <v>26</v>
      </c>
      <c r="E104">
        <v>-53</v>
      </c>
      <c r="F104">
        <v>5</v>
      </c>
      <c r="G104">
        <v>240</v>
      </c>
      <c r="H104" s="4">
        <v>7054178</v>
      </c>
    </row>
    <row r="105" spans="1:8" ht="12.75">
      <c r="A105">
        <v>13</v>
      </c>
      <c r="B105" t="s">
        <v>16</v>
      </c>
      <c r="C105" s="4">
        <v>169995</v>
      </c>
      <c r="D105" t="s">
        <v>28</v>
      </c>
      <c r="E105">
        <v>-49</v>
      </c>
      <c r="F105">
        <v>4</v>
      </c>
      <c r="G105">
        <v>178</v>
      </c>
      <c r="H105" s="4">
        <v>2408438</v>
      </c>
    </row>
    <row r="106" spans="1:8" ht="12.75">
      <c r="A106">
        <v>14</v>
      </c>
      <c r="B106" t="s">
        <v>12</v>
      </c>
      <c r="C106" s="4">
        <v>146950</v>
      </c>
      <c r="D106" t="s">
        <v>30</v>
      </c>
      <c r="E106">
        <v>-72</v>
      </c>
      <c r="F106">
        <v>3</v>
      </c>
      <c r="G106">
        <v>176</v>
      </c>
      <c r="H106" s="4">
        <v>2583849</v>
      </c>
    </row>
    <row r="107" spans="1:8" ht="12.75">
      <c r="A107">
        <v>15</v>
      </c>
      <c r="B107" t="s">
        <v>20</v>
      </c>
      <c r="C107" s="4">
        <v>126521</v>
      </c>
      <c r="D107" t="s">
        <v>29</v>
      </c>
      <c r="E107">
        <v>-35</v>
      </c>
      <c r="F107">
        <v>3</v>
      </c>
      <c r="G107">
        <v>65</v>
      </c>
      <c r="H107" s="4">
        <v>925838</v>
      </c>
    </row>
    <row r="108" spans="1:8" ht="12.75">
      <c r="A108" s="1"/>
      <c r="B108" s="1" t="s">
        <v>7</v>
      </c>
      <c r="C108" s="5">
        <f>SUM(C93:C107)</f>
        <v>8965056</v>
      </c>
      <c r="D108" s="1"/>
      <c r="E108" s="1"/>
      <c r="F108" s="1"/>
      <c r="G108" s="5">
        <v>4090</v>
      </c>
      <c r="H108" s="5">
        <v>78869970</v>
      </c>
    </row>
    <row r="110" spans="1:8" ht="12.75">
      <c r="A110">
        <v>16</v>
      </c>
      <c r="B110" t="s">
        <v>17</v>
      </c>
      <c r="C110" s="4">
        <v>117379</v>
      </c>
      <c r="D110" t="s">
        <v>27</v>
      </c>
      <c r="E110">
        <v>-56</v>
      </c>
      <c r="F110">
        <v>7</v>
      </c>
      <c r="G110">
        <v>131</v>
      </c>
      <c r="H110" s="4">
        <v>8711965</v>
      </c>
    </row>
    <row r="111" spans="1:8" ht="12.75">
      <c r="A111">
        <v>17</v>
      </c>
      <c r="B111" t="s">
        <v>51</v>
      </c>
      <c r="C111" s="4">
        <v>101160</v>
      </c>
      <c r="D111" t="s">
        <v>28</v>
      </c>
      <c r="E111">
        <v>-51</v>
      </c>
      <c r="F111">
        <v>2</v>
      </c>
      <c r="G111">
        <v>121</v>
      </c>
      <c r="H111" s="4">
        <v>44189</v>
      </c>
    </row>
    <row r="112" spans="1:8" ht="12.75">
      <c r="A112">
        <v>19</v>
      </c>
      <c r="B112" t="s">
        <v>18</v>
      </c>
      <c r="C112" s="4">
        <v>93986</v>
      </c>
      <c r="D112" t="s">
        <v>31</v>
      </c>
      <c r="E112">
        <v>-60</v>
      </c>
      <c r="F112">
        <v>5</v>
      </c>
      <c r="G112">
        <v>99</v>
      </c>
      <c r="H112" s="4">
        <v>3410695</v>
      </c>
    </row>
    <row r="113" spans="1:8" ht="12.75">
      <c r="A113">
        <v>21</v>
      </c>
      <c r="B113" t="s">
        <v>72</v>
      </c>
      <c r="C113" s="4">
        <v>57214</v>
      </c>
      <c r="D113" t="s">
        <v>31</v>
      </c>
      <c r="F113">
        <v>1</v>
      </c>
      <c r="G113">
        <v>60</v>
      </c>
      <c r="H113" s="4">
        <v>57214</v>
      </c>
    </row>
    <row r="114" spans="1:8" ht="12.75">
      <c r="A114">
        <v>23</v>
      </c>
      <c r="B114" t="s">
        <v>21</v>
      </c>
      <c r="C114" s="4">
        <v>44837</v>
      </c>
      <c r="D114" t="s">
        <v>28</v>
      </c>
      <c r="E114">
        <v>-58</v>
      </c>
      <c r="F114">
        <v>11</v>
      </c>
      <c r="G114">
        <v>48</v>
      </c>
      <c r="H114" s="4">
        <v>35954611</v>
      </c>
    </row>
    <row r="115" spans="1:8" ht="12.75">
      <c r="A115">
        <v>26</v>
      </c>
      <c r="B115" t="s">
        <v>24</v>
      </c>
      <c r="C115" s="4">
        <v>20466</v>
      </c>
      <c r="D115" t="s">
        <v>25</v>
      </c>
      <c r="E115">
        <v>-49</v>
      </c>
      <c r="F115">
        <v>8</v>
      </c>
      <c r="G115">
        <v>28</v>
      </c>
      <c r="H115" s="4">
        <v>837658</v>
      </c>
    </row>
    <row r="116" spans="1:8" ht="12.75">
      <c r="A116">
        <v>28</v>
      </c>
      <c r="B116" t="s">
        <v>38</v>
      </c>
      <c r="C116" s="4">
        <v>20216</v>
      </c>
      <c r="D116" t="s">
        <v>27</v>
      </c>
      <c r="E116">
        <v>-34</v>
      </c>
      <c r="F116">
        <v>11</v>
      </c>
      <c r="G116">
        <v>39</v>
      </c>
      <c r="H116" s="4">
        <v>3082120</v>
      </c>
    </row>
    <row r="117" spans="1:8" ht="12.75">
      <c r="A117">
        <v>30</v>
      </c>
      <c r="B117" t="s">
        <v>40</v>
      </c>
      <c r="C117" s="4">
        <v>17686</v>
      </c>
      <c r="D117" t="s">
        <v>26</v>
      </c>
      <c r="E117">
        <v>69</v>
      </c>
      <c r="F117">
        <v>13</v>
      </c>
      <c r="G117">
        <v>54</v>
      </c>
      <c r="H117" s="4">
        <v>3492198</v>
      </c>
    </row>
    <row r="118" spans="1:8" ht="12.75">
      <c r="A118">
        <v>34</v>
      </c>
      <c r="B118" t="s">
        <v>42</v>
      </c>
      <c r="C118" s="4">
        <v>6946</v>
      </c>
      <c r="D118" t="s">
        <v>29</v>
      </c>
      <c r="E118">
        <v>726</v>
      </c>
      <c r="F118">
        <v>9</v>
      </c>
      <c r="G118">
        <v>7</v>
      </c>
      <c r="H118" s="4">
        <v>91626</v>
      </c>
    </row>
    <row r="119" spans="1:8" ht="12.75">
      <c r="A119">
        <v>38</v>
      </c>
      <c r="B119" t="s">
        <v>39</v>
      </c>
      <c r="C119" s="4">
        <v>4007</v>
      </c>
      <c r="D119" t="s">
        <v>31</v>
      </c>
      <c r="E119">
        <v>-44</v>
      </c>
      <c r="F119">
        <v>9</v>
      </c>
      <c r="G119">
        <v>5</v>
      </c>
      <c r="H119" s="4">
        <v>680395</v>
      </c>
    </row>
    <row r="120" spans="1:8" ht="12.75">
      <c r="A120">
        <v>41</v>
      </c>
      <c r="B120" t="s">
        <v>41</v>
      </c>
      <c r="C120" s="4">
        <v>3497</v>
      </c>
      <c r="D120" t="s">
        <v>31</v>
      </c>
      <c r="E120">
        <v>22</v>
      </c>
      <c r="F120">
        <v>22</v>
      </c>
      <c r="G120">
        <v>5</v>
      </c>
      <c r="H120" s="4">
        <v>2721043</v>
      </c>
    </row>
    <row r="121" spans="1:8" ht="12.75">
      <c r="A121">
        <v>64</v>
      </c>
      <c r="B121" t="s">
        <v>43</v>
      </c>
      <c r="C121" s="4">
        <v>20</v>
      </c>
      <c r="D121" t="s">
        <v>44</v>
      </c>
      <c r="E121">
        <v>-99</v>
      </c>
      <c r="F121">
        <v>14</v>
      </c>
      <c r="G121">
        <v>1</v>
      </c>
      <c r="H121" s="4">
        <v>486988</v>
      </c>
    </row>
    <row r="123" spans="1:2" ht="12.75">
      <c r="A123" s="1"/>
      <c r="B123" s="1" t="s">
        <v>8</v>
      </c>
    </row>
    <row r="124" ht="12.75">
      <c r="B124" t="s">
        <v>68</v>
      </c>
    </row>
    <row r="126" ht="12.75">
      <c r="B126" t="s">
        <v>69</v>
      </c>
    </row>
    <row r="128" ht="12.75">
      <c r="B128" t="s">
        <v>70</v>
      </c>
    </row>
    <row r="130" ht="12.75">
      <c r="B130" t="s">
        <v>71</v>
      </c>
    </row>
    <row r="134" ht="12.75">
      <c r="B134" s="1" t="s">
        <v>73</v>
      </c>
    </row>
    <row r="136" spans="1:8" ht="12.75">
      <c r="A136" s="1"/>
      <c r="B136" s="1" t="s">
        <v>0</v>
      </c>
      <c r="C136" s="1" t="s">
        <v>1</v>
      </c>
      <c r="D136" s="1" t="s">
        <v>2</v>
      </c>
      <c r="E136" s="1" t="s">
        <v>3</v>
      </c>
      <c r="F136" s="1" t="s">
        <v>4</v>
      </c>
      <c r="G136" s="1" t="s">
        <v>5</v>
      </c>
      <c r="H136" s="1" t="s">
        <v>6</v>
      </c>
    </row>
    <row r="137" spans="1:8" ht="12.75">
      <c r="A137">
        <v>1</v>
      </c>
      <c r="B137" t="s">
        <v>77</v>
      </c>
      <c r="C137" s="4">
        <v>7917661</v>
      </c>
      <c r="D137" t="s">
        <v>28</v>
      </c>
      <c r="F137">
        <v>1</v>
      </c>
      <c r="G137">
        <v>456</v>
      </c>
      <c r="H137" s="4">
        <v>7917661</v>
      </c>
    </row>
    <row r="138" spans="1:8" ht="12.75">
      <c r="A138">
        <v>2</v>
      </c>
      <c r="B138" t="s">
        <v>47</v>
      </c>
      <c r="C138" s="4">
        <v>913603</v>
      </c>
      <c r="D138" t="s">
        <v>61</v>
      </c>
      <c r="E138">
        <v>-42</v>
      </c>
      <c r="F138">
        <v>3</v>
      </c>
      <c r="G138">
        <v>331</v>
      </c>
      <c r="H138" s="4">
        <v>5792036</v>
      </c>
    </row>
    <row r="139" spans="1:8" ht="12.75">
      <c r="A139">
        <v>3</v>
      </c>
      <c r="B139" t="s">
        <v>76</v>
      </c>
      <c r="C139" s="4">
        <v>748846</v>
      </c>
      <c r="D139" t="s">
        <v>27</v>
      </c>
      <c r="F139">
        <v>1</v>
      </c>
      <c r="G139">
        <v>321</v>
      </c>
      <c r="H139" s="4">
        <v>748846</v>
      </c>
    </row>
    <row r="140" spans="1:8" ht="12.75">
      <c r="A140">
        <v>4</v>
      </c>
      <c r="B140" t="s">
        <v>11</v>
      </c>
      <c r="C140" s="4">
        <v>625383</v>
      </c>
      <c r="D140" t="s">
        <v>26</v>
      </c>
      <c r="E140">
        <v>-32</v>
      </c>
      <c r="F140">
        <v>6</v>
      </c>
      <c r="G140">
        <v>322</v>
      </c>
      <c r="H140" s="4">
        <v>5821350</v>
      </c>
    </row>
    <row r="141" spans="1:8" ht="12.75">
      <c r="A141">
        <v>5</v>
      </c>
      <c r="B141" t="s">
        <v>49</v>
      </c>
      <c r="C141" s="4">
        <v>485992</v>
      </c>
      <c r="D141" t="s">
        <v>28</v>
      </c>
      <c r="E141">
        <v>-56</v>
      </c>
      <c r="F141">
        <v>3</v>
      </c>
      <c r="G141">
        <v>313</v>
      </c>
      <c r="H141" s="4">
        <v>4314630</v>
      </c>
    </row>
    <row r="142" spans="1:8" ht="12.75">
      <c r="A142">
        <v>6</v>
      </c>
      <c r="B142" t="s">
        <v>75</v>
      </c>
      <c r="C142" s="4">
        <v>477687</v>
      </c>
      <c r="D142" t="s">
        <v>31</v>
      </c>
      <c r="F142">
        <v>1</v>
      </c>
      <c r="G142">
        <v>194</v>
      </c>
      <c r="H142" s="4">
        <v>477687</v>
      </c>
    </row>
    <row r="143" spans="1:8" ht="12.75">
      <c r="A143">
        <v>7</v>
      </c>
      <c r="B143" t="s">
        <v>50</v>
      </c>
      <c r="C143" s="4">
        <v>449896</v>
      </c>
      <c r="D143" t="s">
        <v>27</v>
      </c>
      <c r="E143">
        <v>-45</v>
      </c>
      <c r="F143">
        <v>3</v>
      </c>
      <c r="G143">
        <v>266</v>
      </c>
      <c r="H143" s="4">
        <v>2888286</v>
      </c>
    </row>
    <row r="144" spans="1:8" ht="12.75">
      <c r="A144">
        <v>8</v>
      </c>
      <c r="B144" t="s">
        <v>74</v>
      </c>
      <c r="C144" s="4">
        <v>349642</v>
      </c>
      <c r="D144" t="s">
        <v>63</v>
      </c>
      <c r="F144">
        <v>1</v>
      </c>
      <c r="G144">
        <v>72</v>
      </c>
      <c r="H144" s="4">
        <v>349642</v>
      </c>
    </row>
    <row r="145" spans="1:8" ht="12.75">
      <c r="A145">
        <v>9</v>
      </c>
      <c r="B145" t="s">
        <v>10</v>
      </c>
      <c r="C145" s="4">
        <v>344480</v>
      </c>
      <c r="D145" t="s">
        <v>27</v>
      </c>
      <c r="E145">
        <v>-64</v>
      </c>
      <c r="F145">
        <v>4</v>
      </c>
      <c r="G145">
        <v>299</v>
      </c>
      <c r="H145" s="4">
        <v>6073393</v>
      </c>
    </row>
    <row r="146" spans="1:8" ht="12.75">
      <c r="A146">
        <v>10</v>
      </c>
      <c r="B146" t="s">
        <v>64</v>
      </c>
      <c r="C146" s="4">
        <v>287435</v>
      </c>
      <c r="D146" t="s">
        <v>28</v>
      </c>
      <c r="E146">
        <v>-41</v>
      </c>
      <c r="F146">
        <v>2</v>
      </c>
      <c r="G146">
        <v>221</v>
      </c>
      <c r="H146" s="4">
        <v>1019545</v>
      </c>
    </row>
    <row r="147" spans="1:8" ht="12.75">
      <c r="A147">
        <v>11</v>
      </c>
      <c r="B147" t="s">
        <v>13</v>
      </c>
      <c r="C147" s="4">
        <v>265207</v>
      </c>
      <c r="D147" t="s">
        <v>26</v>
      </c>
      <c r="E147">
        <v>-37</v>
      </c>
      <c r="F147">
        <v>11</v>
      </c>
      <c r="G147">
        <v>397</v>
      </c>
      <c r="H147" s="4">
        <v>31900893</v>
      </c>
    </row>
    <row r="148" spans="1:8" ht="12.75">
      <c r="A148">
        <v>12</v>
      </c>
      <c r="B148" t="s">
        <v>62</v>
      </c>
      <c r="C148" s="4">
        <v>253174</v>
      </c>
      <c r="D148" t="s">
        <v>63</v>
      </c>
      <c r="E148">
        <v>-68</v>
      </c>
      <c r="F148">
        <v>2</v>
      </c>
      <c r="G148">
        <v>329</v>
      </c>
      <c r="H148" s="4">
        <v>1303703</v>
      </c>
    </row>
    <row r="149" spans="1:8" ht="12.75">
      <c r="A149">
        <v>13</v>
      </c>
      <c r="B149" t="s">
        <v>14</v>
      </c>
      <c r="C149" s="4">
        <v>244853</v>
      </c>
      <c r="D149" t="s">
        <v>28</v>
      </c>
      <c r="E149">
        <v>-45</v>
      </c>
      <c r="F149">
        <v>7</v>
      </c>
      <c r="G149">
        <v>398</v>
      </c>
      <c r="H149" s="4">
        <v>13006088</v>
      </c>
    </row>
    <row r="150" spans="1:8" ht="12.75">
      <c r="A150">
        <v>14</v>
      </c>
      <c r="B150" t="s">
        <v>66</v>
      </c>
      <c r="C150" s="4">
        <v>231458</v>
      </c>
      <c r="D150" t="s">
        <v>30</v>
      </c>
      <c r="E150">
        <v>-26</v>
      </c>
      <c r="F150">
        <v>2</v>
      </c>
      <c r="G150">
        <v>121</v>
      </c>
      <c r="H150" s="4">
        <v>735679</v>
      </c>
    </row>
    <row r="151" spans="1:8" ht="12.75">
      <c r="A151">
        <v>15</v>
      </c>
      <c r="B151" t="s">
        <v>20</v>
      </c>
      <c r="C151" s="4">
        <v>82134</v>
      </c>
      <c r="D151" t="s">
        <v>29</v>
      </c>
      <c r="E151">
        <v>-35</v>
      </c>
      <c r="F151">
        <v>4</v>
      </c>
      <c r="G151">
        <v>63</v>
      </c>
      <c r="H151" s="4">
        <v>1119060</v>
      </c>
    </row>
    <row r="152" spans="1:8" ht="12.75">
      <c r="A152" s="1"/>
      <c r="B152" s="1" t="s">
        <v>7</v>
      </c>
      <c r="C152" s="5">
        <f>SUM(C137:C151)</f>
        <v>13677451</v>
      </c>
      <c r="D152" s="1"/>
      <c r="E152" s="1"/>
      <c r="F152" s="1"/>
      <c r="G152" s="5">
        <f>SUM(G137:G151)</f>
        <v>4103</v>
      </c>
      <c r="H152" s="5">
        <f>SUM(H137:H151)</f>
        <v>83468499</v>
      </c>
    </row>
    <row r="154" spans="1:8" ht="12.75">
      <c r="A154">
        <v>20</v>
      </c>
      <c r="B154" t="s">
        <v>17</v>
      </c>
      <c r="C154" s="4">
        <v>32098</v>
      </c>
      <c r="D154" t="s">
        <v>27</v>
      </c>
      <c r="E154">
        <v>-73</v>
      </c>
      <c r="F154">
        <v>8</v>
      </c>
      <c r="G154">
        <v>48</v>
      </c>
      <c r="H154" s="4">
        <v>8840597</v>
      </c>
    </row>
    <row r="155" spans="1:8" ht="12.75">
      <c r="A155">
        <v>21</v>
      </c>
      <c r="B155" s="8">
        <v>2046</v>
      </c>
      <c r="C155" s="4">
        <v>28447</v>
      </c>
      <c r="D155" t="s">
        <v>60</v>
      </c>
      <c r="E155">
        <v>-48</v>
      </c>
      <c r="F155">
        <v>3</v>
      </c>
      <c r="G155">
        <v>24</v>
      </c>
      <c r="H155" s="4">
        <v>252804</v>
      </c>
    </row>
    <row r="156" spans="1:8" ht="12.75">
      <c r="A156">
        <v>22</v>
      </c>
      <c r="B156" t="s">
        <v>51</v>
      </c>
      <c r="C156" s="4">
        <v>25864</v>
      </c>
      <c r="D156" t="s">
        <v>28</v>
      </c>
      <c r="E156">
        <v>-74</v>
      </c>
      <c r="F156">
        <v>3</v>
      </c>
      <c r="G156">
        <v>34</v>
      </c>
      <c r="H156" s="4">
        <v>542123</v>
      </c>
    </row>
    <row r="157" spans="1:8" ht="12.75">
      <c r="A157">
        <v>23</v>
      </c>
      <c r="B157" t="s">
        <v>18</v>
      </c>
      <c r="C157" s="4">
        <v>25361</v>
      </c>
      <c r="D157" t="s">
        <v>31</v>
      </c>
      <c r="E157">
        <v>-73</v>
      </c>
      <c r="F157">
        <v>6</v>
      </c>
      <c r="G157">
        <v>45</v>
      </c>
      <c r="H157" s="4">
        <v>3461638</v>
      </c>
    </row>
    <row r="158" spans="1:8" ht="12.75">
      <c r="A158">
        <v>25</v>
      </c>
      <c r="B158" t="s">
        <v>12</v>
      </c>
      <c r="C158" s="4">
        <v>21025</v>
      </c>
      <c r="D158" t="s">
        <v>30</v>
      </c>
      <c r="E158">
        <v>-86</v>
      </c>
      <c r="F158">
        <v>4</v>
      </c>
      <c r="G158">
        <v>21</v>
      </c>
      <c r="H158" s="4">
        <v>2679152</v>
      </c>
    </row>
    <row r="159" spans="1:8" ht="12.75">
      <c r="A159">
        <v>28</v>
      </c>
      <c r="B159" t="s">
        <v>72</v>
      </c>
      <c r="C159" s="4">
        <v>13357</v>
      </c>
      <c r="D159" t="s">
        <v>31</v>
      </c>
      <c r="E159">
        <v>-77</v>
      </c>
      <c r="F159">
        <v>2</v>
      </c>
      <c r="G159">
        <v>28</v>
      </c>
      <c r="H159" s="4">
        <v>101353</v>
      </c>
    </row>
    <row r="160" spans="1:8" ht="12.75">
      <c r="A160">
        <v>29</v>
      </c>
      <c r="B160" t="s">
        <v>24</v>
      </c>
      <c r="C160" s="4">
        <v>13159</v>
      </c>
      <c r="D160" t="s">
        <v>25</v>
      </c>
      <c r="E160">
        <v>-36</v>
      </c>
      <c r="F160">
        <v>9</v>
      </c>
      <c r="G160">
        <v>18</v>
      </c>
      <c r="H160" s="4">
        <v>881390</v>
      </c>
    </row>
    <row r="161" spans="1:8" ht="12.75">
      <c r="A161">
        <v>32</v>
      </c>
      <c r="B161" t="s">
        <v>40</v>
      </c>
      <c r="C161" s="4">
        <v>9425</v>
      </c>
      <c r="D161" t="s">
        <v>26</v>
      </c>
      <c r="E161">
        <v>-47</v>
      </c>
      <c r="F161">
        <v>14</v>
      </c>
      <c r="G161">
        <v>12</v>
      </c>
      <c r="H161" s="4">
        <v>3519692</v>
      </c>
    </row>
    <row r="162" spans="1:8" ht="12.75">
      <c r="A162">
        <v>34</v>
      </c>
      <c r="B162" t="s">
        <v>38</v>
      </c>
      <c r="C162" s="4">
        <v>8583</v>
      </c>
      <c r="D162" t="s">
        <v>27</v>
      </c>
      <c r="E162">
        <v>-58</v>
      </c>
      <c r="F162">
        <v>12</v>
      </c>
      <c r="G162">
        <v>21</v>
      </c>
      <c r="H162" s="4">
        <v>3130362</v>
      </c>
    </row>
    <row r="163" spans="1:8" ht="12.75">
      <c r="A163">
        <v>38</v>
      </c>
      <c r="B163" t="s">
        <v>39</v>
      </c>
      <c r="C163" s="4">
        <v>5529</v>
      </c>
      <c r="D163" t="s">
        <v>31</v>
      </c>
      <c r="E163">
        <v>38</v>
      </c>
      <c r="F163">
        <v>10</v>
      </c>
      <c r="G163">
        <v>6</v>
      </c>
      <c r="H163" s="4">
        <v>693141</v>
      </c>
    </row>
    <row r="164" spans="1:8" ht="12.75">
      <c r="A164">
        <v>50</v>
      </c>
      <c r="B164" t="s">
        <v>42</v>
      </c>
      <c r="C164" s="4">
        <v>1195</v>
      </c>
      <c r="D164" t="s">
        <v>29</v>
      </c>
      <c r="E164">
        <v>-83</v>
      </c>
      <c r="F164">
        <v>10</v>
      </c>
      <c r="G164">
        <v>4</v>
      </c>
      <c r="H164" s="4">
        <v>105452</v>
      </c>
    </row>
    <row r="165" spans="1:8" ht="12.75">
      <c r="A165">
        <v>59</v>
      </c>
      <c r="B165" t="s">
        <v>43</v>
      </c>
      <c r="C165" s="4">
        <v>372</v>
      </c>
      <c r="D165" t="s">
        <v>44</v>
      </c>
      <c r="E165">
        <v>1760</v>
      </c>
      <c r="F165">
        <v>15</v>
      </c>
      <c r="G165">
        <v>12</v>
      </c>
      <c r="H165" s="4">
        <v>487360</v>
      </c>
    </row>
    <row r="167" spans="1:2" ht="12.75">
      <c r="A167" s="1"/>
      <c r="B167" s="1" t="s">
        <v>8</v>
      </c>
    </row>
    <row r="168" ht="12.75">
      <c r="B168" t="s">
        <v>78</v>
      </c>
    </row>
    <row r="170" ht="12.75">
      <c r="B170" t="s">
        <v>79</v>
      </c>
    </row>
    <row r="172" ht="12.75">
      <c r="B172" t="s">
        <v>80</v>
      </c>
    </row>
    <row r="174" ht="12.75">
      <c r="B174" t="s">
        <v>81</v>
      </c>
    </row>
    <row r="176" ht="12.75">
      <c r="B176" t="s">
        <v>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0"/>
  <sheetViews>
    <sheetView workbookViewId="0" topLeftCell="A4">
      <selection activeCell="A1" sqref="A1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8.421875" style="0" bestFit="1" customWidth="1"/>
    <col min="8" max="8" width="5.57421875" style="0" bestFit="1" customWidth="1"/>
    <col min="9" max="9" width="17.28125" style="0" bestFit="1" customWidth="1"/>
  </cols>
  <sheetData>
    <row r="1" ht="12.75">
      <c r="B1" s="1" t="s">
        <v>439</v>
      </c>
    </row>
    <row r="3" spans="2:9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302</v>
      </c>
      <c r="H3" s="1" t="s">
        <v>5</v>
      </c>
      <c r="I3" s="1" t="s">
        <v>328</v>
      </c>
    </row>
    <row r="4" spans="1:9" ht="12.75">
      <c r="A4">
        <v>1</v>
      </c>
      <c r="B4" t="s">
        <v>444</v>
      </c>
      <c r="C4" s="4">
        <v>958816</v>
      </c>
      <c r="D4" t="s">
        <v>28</v>
      </c>
      <c r="F4">
        <v>1</v>
      </c>
      <c r="G4" s="4">
        <f aca="true" t="shared" si="0" ref="G4:G19">SUM(C4/H4)</f>
        <v>2700.8901408450706</v>
      </c>
      <c r="H4">
        <v>355</v>
      </c>
      <c r="I4" s="4">
        <v>958816</v>
      </c>
    </row>
    <row r="5" spans="1:9" ht="12.75">
      <c r="A5">
        <v>2</v>
      </c>
      <c r="B5" t="s">
        <v>411</v>
      </c>
      <c r="C5" s="4">
        <v>906679</v>
      </c>
      <c r="D5" t="s">
        <v>28</v>
      </c>
      <c r="E5">
        <v>-38</v>
      </c>
      <c r="F5">
        <v>4</v>
      </c>
      <c r="G5" s="4">
        <f t="shared" si="0"/>
        <v>2206.0316301703165</v>
      </c>
      <c r="H5">
        <v>411</v>
      </c>
      <c r="I5" s="4">
        <v>11366489</v>
      </c>
    </row>
    <row r="6" spans="1:9" ht="12.75">
      <c r="A6">
        <v>3</v>
      </c>
      <c r="B6" t="s">
        <v>443</v>
      </c>
      <c r="C6" s="4">
        <v>692494</v>
      </c>
      <c r="D6" t="s">
        <v>31</v>
      </c>
      <c r="F6">
        <v>1</v>
      </c>
      <c r="G6" s="4">
        <f t="shared" si="0"/>
        <v>1978.5542857142857</v>
      </c>
      <c r="H6">
        <v>350</v>
      </c>
      <c r="I6" s="4">
        <v>692494</v>
      </c>
    </row>
    <row r="7" spans="1:9" ht="12.75">
      <c r="A7">
        <v>4</v>
      </c>
      <c r="B7" t="s">
        <v>424</v>
      </c>
      <c r="C7" s="4">
        <v>665105</v>
      </c>
      <c r="D7" t="s">
        <v>27</v>
      </c>
      <c r="E7">
        <v>-41</v>
      </c>
      <c r="F7">
        <v>2</v>
      </c>
      <c r="G7" s="4">
        <f t="shared" si="0"/>
        <v>1905.7449856733524</v>
      </c>
      <c r="H7">
        <v>349</v>
      </c>
      <c r="I7" s="4">
        <v>2388828</v>
      </c>
    </row>
    <row r="8" spans="1:9" ht="12.75">
      <c r="A8">
        <v>5</v>
      </c>
      <c r="B8" t="s">
        <v>442</v>
      </c>
      <c r="C8" s="4">
        <v>623163</v>
      </c>
      <c r="D8" t="s">
        <v>26</v>
      </c>
      <c r="F8">
        <v>1</v>
      </c>
      <c r="G8" s="4">
        <f t="shared" si="0"/>
        <v>2134.1198630136987</v>
      </c>
      <c r="H8">
        <v>292</v>
      </c>
      <c r="I8" s="4">
        <v>623163</v>
      </c>
    </row>
    <row r="9" spans="1:9" ht="12.75">
      <c r="A9">
        <v>6</v>
      </c>
      <c r="B9" t="s">
        <v>426</v>
      </c>
      <c r="C9" s="4">
        <v>469389</v>
      </c>
      <c r="D9" t="s">
        <v>28</v>
      </c>
      <c r="E9">
        <v>-41</v>
      </c>
      <c r="F9">
        <v>2</v>
      </c>
      <c r="G9" s="4">
        <f t="shared" si="0"/>
        <v>1337.2905982905984</v>
      </c>
      <c r="H9">
        <v>351</v>
      </c>
      <c r="I9" s="4">
        <v>1605769</v>
      </c>
    </row>
    <row r="10" spans="1:9" ht="12.75">
      <c r="A10">
        <v>7</v>
      </c>
      <c r="B10" t="s">
        <v>425</v>
      </c>
      <c r="C10" s="4">
        <v>399030</v>
      </c>
      <c r="D10" t="s">
        <v>26</v>
      </c>
      <c r="E10">
        <v>-53</v>
      </c>
      <c r="F10">
        <v>2</v>
      </c>
      <c r="G10" s="4">
        <f t="shared" si="0"/>
        <v>1108.4166666666667</v>
      </c>
      <c r="H10">
        <v>360</v>
      </c>
      <c r="I10" s="4">
        <v>1526056</v>
      </c>
    </row>
    <row r="11" spans="1:9" ht="12.75">
      <c r="A11">
        <v>8</v>
      </c>
      <c r="B11" t="s">
        <v>441</v>
      </c>
      <c r="C11" s="4">
        <v>271857</v>
      </c>
      <c r="D11" t="s">
        <v>63</v>
      </c>
      <c r="F11">
        <v>1</v>
      </c>
      <c r="G11" s="4">
        <f t="shared" si="0"/>
        <v>1477.483695652174</v>
      </c>
      <c r="H11">
        <v>184</v>
      </c>
      <c r="I11" s="4">
        <v>271857</v>
      </c>
    </row>
    <row r="12" spans="1:9" ht="12.75">
      <c r="A12">
        <v>9</v>
      </c>
      <c r="B12" t="s">
        <v>384</v>
      </c>
      <c r="C12" s="4">
        <v>181717</v>
      </c>
      <c r="D12" t="s">
        <v>28</v>
      </c>
      <c r="E12">
        <v>-59</v>
      </c>
      <c r="F12">
        <v>6</v>
      </c>
      <c r="G12" s="4">
        <f t="shared" si="0"/>
        <v>841.2824074074074</v>
      </c>
      <c r="H12">
        <v>216</v>
      </c>
      <c r="I12" s="4">
        <v>7159789</v>
      </c>
    </row>
    <row r="13" spans="1:9" ht="12.75">
      <c r="A13">
        <v>10</v>
      </c>
      <c r="B13" t="s">
        <v>427</v>
      </c>
      <c r="C13" s="4">
        <v>164084</v>
      </c>
      <c r="D13" t="s">
        <v>61</v>
      </c>
      <c r="E13">
        <v>-41</v>
      </c>
      <c r="F13">
        <v>2</v>
      </c>
      <c r="G13" s="4">
        <f t="shared" si="0"/>
        <v>1025.525</v>
      </c>
      <c r="H13">
        <v>160</v>
      </c>
      <c r="I13" s="4">
        <v>598005</v>
      </c>
    </row>
    <row r="14" spans="1:9" ht="12.75">
      <c r="A14">
        <v>11</v>
      </c>
      <c r="B14" t="s">
        <v>390</v>
      </c>
      <c r="C14" s="4">
        <v>154423</v>
      </c>
      <c r="D14" t="s">
        <v>61</v>
      </c>
      <c r="E14">
        <v>-63</v>
      </c>
      <c r="F14">
        <v>5</v>
      </c>
      <c r="G14" s="4">
        <f t="shared" si="0"/>
        <v>674.3362445414847</v>
      </c>
      <c r="H14">
        <v>229</v>
      </c>
      <c r="I14" s="4">
        <v>4382307</v>
      </c>
    </row>
    <row r="15" spans="1:9" ht="12.75">
      <c r="A15">
        <v>12</v>
      </c>
      <c r="B15" t="s">
        <v>419</v>
      </c>
      <c r="C15" s="4">
        <v>145455</v>
      </c>
      <c r="D15" t="s">
        <v>28</v>
      </c>
      <c r="E15">
        <v>-69</v>
      </c>
      <c r="F15">
        <v>3</v>
      </c>
      <c r="G15" s="4">
        <f t="shared" si="0"/>
        <v>603.5477178423237</v>
      </c>
      <c r="H15">
        <v>241</v>
      </c>
      <c r="I15" s="4">
        <v>2088987</v>
      </c>
    </row>
    <row r="16" spans="1:9" ht="12.75">
      <c r="A16">
        <v>13</v>
      </c>
      <c r="B16" t="s">
        <v>409</v>
      </c>
      <c r="C16" s="4">
        <v>78714</v>
      </c>
      <c r="D16" t="s">
        <v>61</v>
      </c>
      <c r="E16">
        <v>-56</v>
      </c>
      <c r="F16">
        <v>7</v>
      </c>
      <c r="G16" s="4">
        <f t="shared" si="0"/>
        <v>322.5983606557377</v>
      </c>
      <c r="H16">
        <v>244</v>
      </c>
      <c r="I16" s="4">
        <v>2201402</v>
      </c>
    </row>
    <row r="17" spans="1:9" ht="12.75">
      <c r="A17">
        <v>14</v>
      </c>
      <c r="B17" t="s">
        <v>341</v>
      </c>
      <c r="C17" s="4">
        <v>76796</v>
      </c>
      <c r="D17" t="s">
        <v>30</v>
      </c>
      <c r="E17">
        <v>-64</v>
      </c>
      <c r="F17">
        <v>11</v>
      </c>
      <c r="G17" s="4">
        <f t="shared" si="0"/>
        <v>296.5096525096525</v>
      </c>
      <c r="H17">
        <v>259</v>
      </c>
      <c r="I17" s="4">
        <v>37220731</v>
      </c>
    </row>
    <row r="18" spans="1:9" ht="12.75">
      <c r="A18">
        <v>15</v>
      </c>
      <c r="B18" t="s">
        <v>440</v>
      </c>
      <c r="C18" s="4">
        <v>73150</v>
      </c>
      <c r="D18" t="s">
        <v>26</v>
      </c>
      <c r="F18">
        <v>1</v>
      </c>
      <c r="G18" s="4">
        <f t="shared" si="0"/>
        <v>1662.5</v>
      </c>
      <c r="H18">
        <v>44</v>
      </c>
      <c r="I18" s="4">
        <v>73150</v>
      </c>
    </row>
    <row r="19" spans="2:9" ht="12.75">
      <c r="B19" s="1" t="s">
        <v>7</v>
      </c>
      <c r="C19" s="5">
        <f>SUM(C4:C18)</f>
        <v>5860872</v>
      </c>
      <c r="D19" s="1"/>
      <c r="E19" s="1"/>
      <c r="F19" s="1"/>
      <c r="G19" s="5">
        <f t="shared" si="0"/>
        <v>1448.9176761433869</v>
      </c>
      <c r="H19" s="5">
        <f>SUM(H4:H18)</f>
        <v>4045</v>
      </c>
      <c r="I19" s="5">
        <f>SUM(I4:I18)</f>
        <v>73157843</v>
      </c>
    </row>
    <row r="21" spans="1:9" ht="12.75">
      <c r="A21">
        <v>16</v>
      </c>
      <c r="B21" t="s">
        <v>418</v>
      </c>
      <c r="C21" s="4">
        <v>65956</v>
      </c>
      <c r="D21" t="s">
        <v>25</v>
      </c>
      <c r="E21">
        <v>-63</v>
      </c>
      <c r="F21">
        <v>3</v>
      </c>
      <c r="G21" s="4">
        <f aca="true" t="shared" si="1" ref="G21:G39">SUM(C21/H21)</f>
        <v>867.8421052631579</v>
      </c>
      <c r="H21">
        <v>76</v>
      </c>
      <c r="I21" s="4">
        <v>626490</v>
      </c>
    </row>
    <row r="22" spans="1:9" ht="12.75">
      <c r="A22">
        <v>18</v>
      </c>
      <c r="B22" t="s">
        <v>359</v>
      </c>
      <c r="C22" s="4">
        <v>45431</v>
      </c>
      <c r="D22" t="s">
        <v>257</v>
      </c>
      <c r="E22">
        <v>-85</v>
      </c>
      <c r="F22">
        <v>3</v>
      </c>
      <c r="G22" s="4">
        <f t="shared" si="1"/>
        <v>329.21014492753625</v>
      </c>
      <c r="H22">
        <v>138</v>
      </c>
      <c r="I22" s="4">
        <v>1756134</v>
      </c>
    </row>
    <row r="23" spans="1:9" ht="12.75">
      <c r="A23">
        <v>28</v>
      </c>
      <c r="B23" t="s">
        <v>363</v>
      </c>
      <c r="C23" s="4">
        <v>6549</v>
      </c>
      <c r="D23" t="s">
        <v>25</v>
      </c>
      <c r="E23">
        <v>-64</v>
      </c>
      <c r="F23">
        <v>8</v>
      </c>
      <c r="G23" s="4">
        <f t="shared" si="1"/>
        <v>1091.5</v>
      </c>
      <c r="H23">
        <v>6</v>
      </c>
      <c r="I23" s="4">
        <v>565539</v>
      </c>
    </row>
    <row r="24" spans="1:9" ht="12.75">
      <c r="A24">
        <v>29</v>
      </c>
      <c r="B24" t="s">
        <v>437</v>
      </c>
      <c r="C24" s="4">
        <v>6364</v>
      </c>
      <c r="D24" t="s">
        <v>231</v>
      </c>
      <c r="E24">
        <v>-41</v>
      </c>
      <c r="F24">
        <v>2</v>
      </c>
      <c r="G24" s="4">
        <f t="shared" si="1"/>
        <v>1591</v>
      </c>
      <c r="H24">
        <v>4</v>
      </c>
      <c r="I24" s="4">
        <v>25457</v>
      </c>
    </row>
    <row r="25" spans="1:9" ht="12.75">
      <c r="A25">
        <v>31</v>
      </c>
      <c r="B25" t="s">
        <v>379</v>
      </c>
      <c r="C25" s="4">
        <v>4210</v>
      </c>
      <c r="D25" t="s">
        <v>380</v>
      </c>
      <c r="E25">
        <v>-19</v>
      </c>
      <c r="F25">
        <v>8</v>
      </c>
      <c r="G25" s="4">
        <f t="shared" si="1"/>
        <v>107.94871794871794</v>
      </c>
      <c r="H25">
        <v>39</v>
      </c>
      <c r="I25" s="4">
        <v>137431</v>
      </c>
    </row>
    <row r="26" spans="1:9" ht="12.75">
      <c r="A26">
        <v>33</v>
      </c>
      <c r="B26" t="s">
        <v>435</v>
      </c>
      <c r="C26" s="4">
        <v>3551</v>
      </c>
      <c r="D26" t="s">
        <v>438</v>
      </c>
      <c r="E26">
        <v>11</v>
      </c>
      <c r="F26">
        <v>3</v>
      </c>
      <c r="G26" s="4">
        <f t="shared" si="1"/>
        <v>295.9166666666667</v>
      </c>
      <c r="H26">
        <v>12</v>
      </c>
      <c r="I26" s="4">
        <v>23222</v>
      </c>
    </row>
    <row r="27" spans="1:9" ht="12.75">
      <c r="A27">
        <v>34</v>
      </c>
      <c r="B27" t="s">
        <v>389</v>
      </c>
      <c r="C27" s="4">
        <v>2722</v>
      </c>
      <c r="D27" t="s">
        <v>125</v>
      </c>
      <c r="E27">
        <v>-12</v>
      </c>
      <c r="F27">
        <v>6</v>
      </c>
      <c r="G27" s="4">
        <f t="shared" si="1"/>
        <v>226.83333333333334</v>
      </c>
      <c r="H27">
        <v>12</v>
      </c>
      <c r="I27" s="4">
        <v>199458</v>
      </c>
    </row>
    <row r="28" spans="1:9" ht="12.75">
      <c r="A28">
        <v>36</v>
      </c>
      <c r="B28" t="s">
        <v>392</v>
      </c>
      <c r="C28" s="4">
        <v>2335</v>
      </c>
      <c r="D28" t="s">
        <v>28</v>
      </c>
      <c r="E28">
        <v>-90</v>
      </c>
      <c r="F28">
        <v>5</v>
      </c>
      <c r="G28" s="4">
        <f t="shared" si="1"/>
        <v>194.58333333333334</v>
      </c>
      <c r="H28">
        <v>12</v>
      </c>
      <c r="I28" s="4">
        <v>1269919</v>
      </c>
    </row>
    <row r="29" spans="1:9" ht="12.75">
      <c r="A29">
        <v>37</v>
      </c>
      <c r="B29" s="2" t="s">
        <v>451</v>
      </c>
      <c r="C29" s="3">
        <v>2241</v>
      </c>
      <c r="D29" t="s">
        <v>189</v>
      </c>
      <c r="F29">
        <v>1</v>
      </c>
      <c r="G29" s="4">
        <f t="shared" si="1"/>
        <v>373.5</v>
      </c>
      <c r="H29">
        <v>6</v>
      </c>
      <c r="I29" s="4">
        <v>2241</v>
      </c>
    </row>
    <row r="30" spans="1:9" ht="12.75">
      <c r="A30">
        <v>39</v>
      </c>
      <c r="B30" s="2" t="s">
        <v>403</v>
      </c>
      <c r="C30" s="3">
        <v>2176</v>
      </c>
      <c r="D30" t="s">
        <v>29</v>
      </c>
      <c r="E30">
        <v>-53</v>
      </c>
      <c r="F30">
        <v>5</v>
      </c>
      <c r="G30" s="4">
        <f t="shared" si="1"/>
        <v>197.8181818181818</v>
      </c>
      <c r="H30">
        <v>11</v>
      </c>
      <c r="I30" s="4">
        <v>92333</v>
      </c>
    </row>
    <row r="31" spans="1:9" ht="12.75">
      <c r="A31">
        <v>43</v>
      </c>
      <c r="B31" t="s">
        <v>450</v>
      </c>
      <c r="C31" s="4">
        <v>1230</v>
      </c>
      <c r="D31" t="s">
        <v>452</v>
      </c>
      <c r="F31">
        <v>1</v>
      </c>
      <c r="G31" s="4">
        <f t="shared" si="1"/>
        <v>1230</v>
      </c>
      <c r="H31">
        <v>1</v>
      </c>
      <c r="I31" s="4">
        <v>1230</v>
      </c>
    </row>
    <row r="32" spans="1:9" ht="12.75">
      <c r="A32">
        <v>49</v>
      </c>
      <c r="B32" t="s">
        <v>350</v>
      </c>
      <c r="C32" s="4">
        <v>647</v>
      </c>
      <c r="D32" t="s">
        <v>25</v>
      </c>
      <c r="E32">
        <v>-15</v>
      </c>
      <c r="F32">
        <v>10</v>
      </c>
      <c r="G32" s="4">
        <f t="shared" si="1"/>
        <v>161.75</v>
      </c>
      <c r="H32">
        <v>4</v>
      </c>
      <c r="I32" s="4">
        <v>72556</v>
      </c>
    </row>
    <row r="33" spans="1:9" ht="12.75">
      <c r="A33">
        <v>53</v>
      </c>
      <c r="B33" t="s">
        <v>436</v>
      </c>
      <c r="C33" s="4">
        <v>452</v>
      </c>
      <c r="D33" t="s">
        <v>174</v>
      </c>
      <c r="E33">
        <v>-87</v>
      </c>
      <c r="F33">
        <v>2</v>
      </c>
      <c r="G33" s="4">
        <f t="shared" si="1"/>
        <v>226</v>
      </c>
      <c r="H33">
        <v>2</v>
      </c>
      <c r="I33" s="4">
        <v>6799</v>
      </c>
    </row>
    <row r="34" spans="1:9" ht="12.75">
      <c r="A34">
        <v>58</v>
      </c>
      <c r="B34" t="s">
        <v>382</v>
      </c>
      <c r="C34" s="4">
        <v>312</v>
      </c>
      <c r="D34" t="s">
        <v>31</v>
      </c>
      <c r="E34">
        <v>-96</v>
      </c>
      <c r="F34">
        <v>6</v>
      </c>
      <c r="G34" s="4">
        <f t="shared" si="1"/>
        <v>312</v>
      </c>
      <c r="H34">
        <v>1</v>
      </c>
      <c r="I34" s="4">
        <v>1535641</v>
      </c>
    </row>
    <row r="35" spans="1:9" ht="12.75">
      <c r="A35">
        <v>59</v>
      </c>
      <c r="B35" t="s">
        <v>349</v>
      </c>
      <c r="C35" s="4">
        <v>299</v>
      </c>
      <c r="D35" t="s">
        <v>46</v>
      </c>
      <c r="E35">
        <v>-58</v>
      </c>
      <c r="F35">
        <v>10</v>
      </c>
      <c r="G35" s="4">
        <f t="shared" si="1"/>
        <v>299</v>
      </c>
      <c r="H35">
        <v>1</v>
      </c>
      <c r="I35" s="4">
        <v>24855</v>
      </c>
    </row>
    <row r="36" spans="1:9" ht="12.75">
      <c r="A36">
        <v>60</v>
      </c>
      <c r="B36" t="s">
        <v>354</v>
      </c>
      <c r="C36" s="4">
        <v>275</v>
      </c>
      <c r="D36" t="s">
        <v>221</v>
      </c>
      <c r="E36">
        <v>-32</v>
      </c>
      <c r="F36">
        <v>9</v>
      </c>
      <c r="G36" s="4">
        <f t="shared" si="1"/>
        <v>275</v>
      </c>
      <c r="H36">
        <v>1</v>
      </c>
      <c r="I36" s="4">
        <v>627196</v>
      </c>
    </row>
    <row r="37" spans="1:9" ht="12.75">
      <c r="A37">
        <v>61</v>
      </c>
      <c r="B37" t="s">
        <v>412</v>
      </c>
      <c r="C37" s="4">
        <v>269</v>
      </c>
      <c r="D37" t="s">
        <v>189</v>
      </c>
      <c r="E37">
        <v>-70</v>
      </c>
      <c r="F37">
        <v>7</v>
      </c>
      <c r="G37" s="4">
        <f t="shared" si="1"/>
        <v>134.5</v>
      </c>
      <c r="H37">
        <v>2</v>
      </c>
      <c r="I37" s="4">
        <v>52530</v>
      </c>
    </row>
    <row r="38" spans="1:9" ht="12.75">
      <c r="A38">
        <v>68</v>
      </c>
      <c r="B38" t="s">
        <v>434</v>
      </c>
      <c r="C38" s="4">
        <v>124</v>
      </c>
      <c r="D38" t="s">
        <v>125</v>
      </c>
      <c r="E38">
        <v>-84</v>
      </c>
      <c r="F38">
        <v>5</v>
      </c>
      <c r="G38" s="4">
        <f t="shared" si="1"/>
        <v>62</v>
      </c>
      <c r="H38">
        <v>2</v>
      </c>
      <c r="I38" s="4">
        <v>9633</v>
      </c>
    </row>
    <row r="39" spans="1:9" ht="12.75">
      <c r="A39">
        <v>70</v>
      </c>
      <c r="B39" t="s">
        <v>236</v>
      </c>
      <c r="C39" s="4">
        <v>20</v>
      </c>
      <c r="D39" t="s">
        <v>240</v>
      </c>
      <c r="E39">
        <v>-96</v>
      </c>
      <c r="F39">
        <v>22</v>
      </c>
      <c r="G39" s="4">
        <f t="shared" si="1"/>
        <v>20</v>
      </c>
      <c r="H39">
        <v>1</v>
      </c>
      <c r="I39" s="4">
        <v>713584</v>
      </c>
    </row>
    <row r="40" ht="12.75">
      <c r="G40" s="4"/>
    </row>
    <row r="41" spans="2:7" ht="12.75">
      <c r="B41" s="1" t="s">
        <v>8</v>
      </c>
      <c r="G41" s="4"/>
    </row>
    <row r="42" spans="2:7" ht="12.75">
      <c r="B42" t="s">
        <v>445</v>
      </c>
      <c r="G42" s="4"/>
    </row>
    <row r="43" ht="12.75">
      <c r="G43" s="4"/>
    </row>
    <row r="44" ht="12.75">
      <c r="B44" t="s">
        <v>129</v>
      </c>
    </row>
    <row r="46" ht="12.75">
      <c r="B46" t="s">
        <v>446</v>
      </c>
    </row>
    <row r="48" ht="12.75">
      <c r="B48" t="s">
        <v>447</v>
      </c>
    </row>
    <row r="50" ht="12.75">
      <c r="B50" t="s">
        <v>448</v>
      </c>
    </row>
    <row r="52" ht="12.75">
      <c r="B52" t="s">
        <v>449</v>
      </c>
    </row>
    <row r="56" ht="12.75">
      <c r="B56" s="1" t="s">
        <v>453</v>
      </c>
    </row>
    <row r="58" spans="2:9" ht="12.75">
      <c r="B58" s="1" t="s">
        <v>0</v>
      </c>
      <c r="C58" s="1" t="s">
        <v>1</v>
      </c>
      <c r="D58" s="1" t="s">
        <v>2</v>
      </c>
      <c r="E58" s="1" t="s">
        <v>3</v>
      </c>
      <c r="F58" s="1" t="s">
        <v>4</v>
      </c>
      <c r="G58" s="1" t="s">
        <v>302</v>
      </c>
      <c r="H58" s="1" t="s">
        <v>5</v>
      </c>
      <c r="I58" s="1" t="s">
        <v>328</v>
      </c>
    </row>
    <row r="59" spans="1:9" ht="12.75">
      <c r="A59">
        <v>1</v>
      </c>
      <c r="B59" t="s">
        <v>456</v>
      </c>
      <c r="C59" s="4">
        <v>9374932</v>
      </c>
      <c r="D59" t="s">
        <v>28</v>
      </c>
      <c r="F59">
        <v>1</v>
      </c>
      <c r="G59" s="4">
        <f aca="true" t="shared" si="2" ref="G59:G74">SUM(C59/H59)</f>
        <v>18712.439121756488</v>
      </c>
      <c r="H59">
        <v>501</v>
      </c>
      <c r="I59" s="4">
        <v>9374932</v>
      </c>
    </row>
    <row r="60" spans="1:9" ht="12.75">
      <c r="A60">
        <v>2</v>
      </c>
      <c r="B60" t="s">
        <v>455</v>
      </c>
      <c r="C60" s="4">
        <v>723406</v>
      </c>
      <c r="D60" t="s">
        <v>29</v>
      </c>
      <c r="F60">
        <v>1</v>
      </c>
      <c r="G60" s="4">
        <f t="shared" si="2"/>
        <v>2403.34219269103</v>
      </c>
      <c r="H60">
        <v>301</v>
      </c>
      <c r="I60" s="4">
        <v>723406</v>
      </c>
    </row>
    <row r="61" spans="1:9" ht="12.75">
      <c r="A61">
        <v>3</v>
      </c>
      <c r="B61" t="s">
        <v>411</v>
      </c>
      <c r="C61" s="4">
        <v>594792</v>
      </c>
      <c r="D61" t="s">
        <v>28</v>
      </c>
      <c r="E61">
        <v>-34</v>
      </c>
      <c r="F61">
        <v>5</v>
      </c>
      <c r="G61" s="4">
        <f t="shared" si="2"/>
        <v>1490.7067669172932</v>
      </c>
      <c r="H61">
        <v>399</v>
      </c>
      <c r="I61" s="4">
        <v>12651399</v>
      </c>
    </row>
    <row r="62" spans="1:9" ht="12.75">
      <c r="A62">
        <v>4</v>
      </c>
      <c r="B62" t="s">
        <v>442</v>
      </c>
      <c r="C62" s="4">
        <v>506599</v>
      </c>
      <c r="D62" t="s">
        <v>26</v>
      </c>
      <c r="E62">
        <v>-19</v>
      </c>
      <c r="F62">
        <v>2</v>
      </c>
      <c r="G62" s="4">
        <f t="shared" si="2"/>
        <v>1783.7992957746478</v>
      </c>
      <c r="H62">
        <v>284</v>
      </c>
      <c r="I62" s="4">
        <v>1505295</v>
      </c>
    </row>
    <row r="63" spans="1:9" ht="12.75">
      <c r="A63">
        <v>5</v>
      </c>
      <c r="B63" t="s">
        <v>443</v>
      </c>
      <c r="C63" s="4">
        <v>504009</v>
      </c>
      <c r="D63" t="s">
        <v>31</v>
      </c>
      <c r="E63">
        <v>-27</v>
      </c>
      <c r="F63">
        <v>2</v>
      </c>
      <c r="G63" s="4">
        <f t="shared" si="2"/>
        <v>1440.0257142857142</v>
      </c>
      <c r="H63">
        <v>350</v>
      </c>
      <c r="I63" s="4">
        <v>1548262</v>
      </c>
    </row>
    <row r="64" spans="1:9" ht="12.75">
      <c r="A64">
        <v>6</v>
      </c>
      <c r="B64" t="s">
        <v>444</v>
      </c>
      <c r="C64" s="4">
        <v>492456</v>
      </c>
      <c r="D64" t="s">
        <v>28</v>
      </c>
      <c r="E64">
        <v>-49</v>
      </c>
      <c r="F64">
        <v>2</v>
      </c>
      <c r="G64" s="4">
        <f t="shared" si="2"/>
        <v>1415.103448275862</v>
      </c>
      <c r="H64">
        <v>348</v>
      </c>
      <c r="I64" s="4">
        <v>2227918</v>
      </c>
    </row>
    <row r="65" spans="1:9" ht="12.75">
      <c r="A65">
        <v>7</v>
      </c>
      <c r="B65" t="s">
        <v>454</v>
      </c>
      <c r="C65" s="4">
        <v>481409</v>
      </c>
      <c r="D65" t="s">
        <v>27</v>
      </c>
      <c r="F65">
        <v>1</v>
      </c>
      <c r="G65" s="4">
        <f t="shared" si="2"/>
        <v>1750.5781818181817</v>
      </c>
      <c r="H65">
        <v>275</v>
      </c>
      <c r="I65" s="4">
        <v>481409</v>
      </c>
    </row>
    <row r="66" spans="1:9" ht="12.75">
      <c r="A66">
        <v>8</v>
      </c>
      <c r="B66" t="s">
        <v>424</v>
      </c>
      <c r="C66" s="4">
        <v>361845</v>
      </c>
      <c r="D66" t="s">
        <v>27</v>
      </c>
      <c r="E66">
        <v>-46</v>
      </c>
      <c r="F66">
        <v>3</v>
      </c>
      <c r="G66" s="4">
        <f t="shared" si="2"/>
        <v>1435.892857142857</v>
      </c>
      <c r="H66">
        <v>252</v>
      </c>
      <c r="I66" s="4">
        <v>3126933</v>
      </c>
    </row>
    <row r="67" spans="1:9" ht="12.75">
      <c r="A67">
        <v>9</v>
      </c>
      <c r="B67" t="s">
        <v>426</v>
      </c>
      <c r="C67" s="4">
        <v>257291</v>
      </c>
      <c r="D67" t="s">
        <v>28</v>
      </c>
      <c r="E67">
        <v>-45</v>
      </c>
      <c r="F67">
        <v>3</v>
      </c>
      <c r="G67" s="4">
        <f t="shared" si="2"/>
        <v>1109.0129310344828</v>
      </c>
      <c r="H67">
        <v>232</v>
      </c>
      <c r="I67" s="4">
        <v>2094851</v>
      </c>
    </row>
    <row r="68" spans="1:9" ht="12.75">
      <c r="A68">
        <v>10</v>
      </c>
      <c r="B68" t="s">
        <v>425</v>
      </c>
      <c r="C68" s="4">
        <v>176607</v>
      </c>
      <c r="D68" t="s">
        <v>26</v>
      </c>
      <c r="E68">
        <v>-56</v>
      </c>
      <c r="F68">
        <v>3</v>
      </c>
      <c r="G68" s="4">
        <f t="shared" si="2"/>
        <v>784.92</v>
      </c>
      <c r="H68">
        <v>225</v>
      </c>
      <c r="I68" s="4">
        <v>1852835</v>
      </c>
    </row>
    <row r="69" spans="1:9" ht="12.75">
      <c r="A69">
        <v>11</v>
      </c>
      <c r="B69" t="s">
        <v>441</v>
      </c>
      <c r="C69" s="4">
        <v>116930</v>
      </c>
      <c r="D69" t="s">
        <v>63</v>
      </c>
      <c r="E69">
        <v>-57</v>
      </c>
      <c r="F69">
        <v>2</v>
      </c>
      <c r="G69" s="4">
        <f t="shared" si="2"/>
        <v>872.6119402985074</v>
      </c>
      <c r="H69">
        <v>134</v>
      </c>
      <c r="I69" s="4">
        <v>540977</v>
      </c>
    </row>
    <row r="70" spans="1:9" ht="12.75">
      <c r="A70">
        <v>12</v>
      </c>
      <c r="B70" t="s">
        <v>427</v>
      </c>
      <c r="C70" s="4">
        <v>71156</v>
      </c>
      <c r="D70" t="s">
        <v>61</v>
      </c>
      <c r="E70">
        <v>-57</v>
      </c>
      <c r="F70">
        <v>3</v>
      </c>
      <c r="G70" s="4">
        <f t="shared" si="2"/>
        <v>726.0816326530612</v>
      </c>
      <c r="H70">
        <v>98</v>
      </c>
      <c r="I70" s="4">
        <v>761334</v>
      </c>
    </row>
    <row r="71" spans="1:9" ht="12.75">
      <c r="A71">
        <v>13</v>
      </c>
      <c r="B71" t="s">
        <v>384</v>
      </c>
      <c r="C71" s="4">
        <v>69843</v>
      </c>
      <c r="D71" t="s">
        <v>28</v>
      </c>
      <c r="E71">
        <v>-62</v>
      </c>
      <c r="F71">
        <v>7</v>
      </c>
      <c r="G71" s="4">
        <f t="shared" si="2"/>
        <v>831.4642857142857</v>
      </c>
      <c r="H71">
        <v>84</v>
      </c>
      <c r="I71" s="4">
        <v>7345835</v>
      </c>
    </row>
    <row r="72" spans="1:9" ht="12.75">
      <c r="A72">
        <v>14</v>
      </c>
      <c r="B72" t="s">
        <v>440</v>
      </c>
      <c r="C72" s="4">
        <v>60275</v>
      </c>
      <c r="D72" t="s">
        <v>26</v>
      </c>
      <c r="E72">
        <v>-18</v>
      </c>
      <c r="F72">
        <v>2</v>
      </c>
      <c r="G72" s="4">
        <f t="shared" si="2"/>
        <v>1401.7441860465117</v>
      </c>
      <c r="H72">
        <v>43</v>
      </c>
      <c r="I72" s="4">
        <v>199986</v>
      </c>
    </row>
    <row r="73" spans="1:9" ht="12.75">
      <c r="A73">
        <v>15</v>
      </c>
      <c r="B73" t="s">
        <v>409</v>
      </c>
      <c r="C73" s="4">
        <v>46858</v>
      </c>
      <c r="D73" t="s">
        <v>61</v>
      </c>
      <c r="E73">
        <v>-40</v>
      </c>
      <c r="F73">
        <v>8</v>
      </c>
      <c r="G73" s="4">
        <f t="shared" si="2"/>
        <v>244.05208333333334</v>
      </c>
      <c r="H73">
        <v>192</v>
      </c>
      <c r="I73" s="4">
        <v>2261727</v>
      </c>
    </row>
    <row r="74" spans="2:9" ht="12.75">
      <c r="B74" s="1" t="s">
        <v>7</v>
      </c>
      <c r="C74" s="5">
        <f>SUM(C59:C73)</f>
        <v>13838408</v>
      </c>
      <c r="D74" s="1"/>
      <c r="E74" s="1"/>
      <c r="F74" s="1"/>
      <c r="G74" s="5">
        <f t="shared" si="2"/>
        <v>3722.0032275416893</v>
      </c>
      <c r="H74" s="5">
        <f>SUM(H59:H73)</f>
        <v>3718</v>
      </c>
      <c r="I74" s="5">
        <f>SUM(I59:I73)</f>
        <v>46697099</v>
      </c>
    </row>
    <row r="76" spans="1:9" ht="12.75">
      <c r="A76">
        <v>17</v>
      </c>
      <c r="B76" t="s">
        <v>341</v>
      </c>
      <c r="C76" s="4">
        <v>38240</v>
      </c>
      <c r="D76" t="s">
        <v>30</v>
      </c>
      <c r="E76">
        <v>-50</v>
      </c>
      <c r="F76">
        <v>12</v>
      </c>
      <c r="G76" s="4">
        <f aca="true" t="shared" si="3" ref="G76:G90">SUM(C76/H76)</f>
        <v>231.75757575757575</v>
      </c>
      <c r="H76">
        <v>165</v>
      </c>
      <c r="I76" s="4">
        <v>37274552</v>
      </c>
    </row>
    <row r="77" spans="1:9" ht="12.75">
      <c r="A77">
        <v>18</v>
      </c>
      <c r="B77" t="s">
        <v>418</v>
      </c>
      <c r="C77" s="4">
        <v>32215</v>
      </c>
      <c r="D77" t="s">
        <v>25</v>
      </c>
      <c r="E77">
        <v>-51</v>
      </c>
      <c r="F77">
        <v>4</v>
      </c>
      <c r="G77" s="4">
        <f t="shared" si="3"/>
        <v>503.359375</v>
      </c>
      <c r="H77">
        <v>64</v>
      </c>
      <c r="I77" s="4">
        <v>689890</v>
      </c>
    </row>
    <row r="78" spans="1:9" ht="12.75">
      <c r="A78">
        <v>20</v>
      </c>
      <c r="B78" t="s">
        <v>463</v>
      </c>
      <c r="C78" s="4">
        <v>22663</v>
      </c>
      <c r="D78" t="s">
        <v>60</v>
      </c>
      <c r="F78">
        <v>1</v>
      </c>
      <c r="G78" s="4">
        <f t="shared" si="3"/>
        <v>666.5588235294117</v>
      </c>
      <c r="H78">
        <v>34</v>
      </c>
      <c r="I78" s="4">
        <v>22663</v>
      </c>
    </row>
    <row r="79" spans="1:9" ht="12.75">
      <c r="A79">
        <v>28</v>
      </c>
      <c r="B79" t="s">
        <v>437</v>
      </c>
      <c r="C79" s="4">
        <v>6525</v>
      </c>
      <c r="D79" t="s">
        <v>231</v>
      </c>
      <c r="E79">
        <v>3</v>
      </c>
      <c r="F79">
        <v>3</v>
      </c>
      <c r="G79" s="4">
        <f t="shared" si="3"/>
        <v>1305</v>
      </c>
      <c r="H79">
        <v>5</v>
      </c>
      <c r="I79" s="4">
        <v>36483</v>
      </c>
    </row>
    <row r="80" spans="1:9" ht="12.75">
      <c r="A80">
        <v>29</v>
      </c>
      <c r="B80" t="s">
        <v>359</v>
      </c>
      <c r="C80" s="4">
        <v>6021</v>
      </c>
      <c r="D80" t="s">
        <v>257</v>
      </c>
      <c r="E80">
        <v>-87</v>
      </c>
      <c r="F80">
        <v>4</v>
      </c>
      <c r="G80" s="4">
        <f t="shared" si="3"/>
        <v>301.05</v>
      </c>
      <c r="H80">
        <v>20</v>
      </c>
      <c r="I80" s="4">
        <v>1793865</v>
      </c>
    </row>
    <row r="81" spans="1:9" ht="12.75">
      <c r="A81">
        <v>31</v>
      </c>
      <c r="B81" t="s">
        <v>363</v>
      </c>
      <c r="C81" s="4">
        <v>5160</v>
      </c>
      <c r="D81" t="s">
        <v>25</v>
      </c>
      <c r="E81">
        <v>-21</v>
      </c>
      <c r="F81">
        <v>9</v>
      </c>
      <c r="G81" s="4">
        <f t="shared" si="3"/>
        <v>1032</v>
      </c>
      <c r="H81">
        <v>5</v>
      </c>
      <c r="I81" s="4">
        <v>575918</v>
      </c>
    </row>
    <row r="82" spans="1:9" ht="12.75">
      <c r="A82">
        <v>40</v>
      </c>
      <c r="B82" t="s">
        <v>451</v>
      </c>
      <c r="C82" s="4">
        <v>2201</v>
      </c>
      <c r="D82" t="s">
        <v>189</v>
      </c>
      <c r="E82">
        <v>-2</v>
      </c>
      <c r="F82">
        <v>2</v>
      </c>
      <c r="G82" s="4">
        <f t="shared" si="3"/>
        <v>169.30769230769232</v>
      </c>
      <c r="H82">
        <v>13</v>
      </c>
      <c r="I82" s="4">
        <v>6342</v>
      </c>
    </row>
    <row r="83" spans="1:9" ht="12.75">
      <c r="A83">
        <v>41</v>
      </c>
      <c r="B83" t="s">
        <v>379</v>
      </c>
      <c r="C83" s="4">
        <v>1767</v>
      </c>
      <c r="D83" t="s">
        <v>380</v>
      </c>
      <c r="E83">
        <v>-58</v>
      </c>
      <c r="F83">
        <v>9</v>
      </c>
      <c r="G83" s="4">
        <f t="shared" si="3"/>
        <v>196.33333333333334</v>
      </c>
      <c r="H83">
        <v>9</v>
      </c>
      <c r="I83" s="4">
        <v>139696</v>
      </c>
    </row>
    <row r="84" spans="1:9" ht="12.75">
      <c r="A84">
        <v>43</v>
      </c>
      <c r="B84" s="2" t="s">
        <v>462</v>
      </c>
      <c r="C84" s="3">
        <v>1706</v>
      </c>
      <c r="D84" t="s">
        <v>464</v>
      </c>
      <c r="F84">
        <v>1</v>
      </c>
      <c r="G84" s="4">
        <f t="shared" si="3"/>
        <v>426.5</v>
      </c>
      <c r="H84">
        <v>4</v>
      </c>
      <c r="I84" s="4">
        <v>1706</v>
      </c>
    </row>
    <row r="85" spans="1:9" ht="12.75">
      <c r="A85">
        <v>46</v>
      </c>
      <c r="B85" s="2" t="s">
        <v>435</v>
      </c>
      <c r="C85" s="3">
        <v>995</v>
      </c>
      <c r="D85" t="s">
        <v>438</v>
      </c>
      <c r="E85">
        <v>-72</v>
      </c>
      <c r="F85">
        <v>4</v>
      </c>
      <c r="G85" s="4">
        <f t="shared" si="3"/>
        <v>165.83333333333334</v>
      </c>
      <c r="H85">
        <v>6</v>
      </c>
      <c r="I85" s="4">
        <v>27134</v>
      </c>
    </row>
    <row r="86" spans="1:9" ht="12.75">
      <c r="A86">
        <v>48</v>
      </c>
      <c r="B86" t="s">
        <v>403</v>
      </c>
      <c r="C86" s="4">
        <v>608</v>
      </c>
      <c r="D86" t="s">
        <v>29</v>
      </c>
      <c r="E86">
        <v>-72</v>
      </c>
      <c r="F86">
        <v>6</v>
      </c>
      <c r="G86" s="4">
        <f t="shared" si="3"/>
        <v>304</v>
      </c>
      <c r="H86">
        <v>2</v>
      </c>
      <c r="I86" s="4">
        <v>95390</v>
      </c>
    </row>
    <row r="87" spans="1:9" ht="12.75">
      <c r="A87">
        <v>50</v>
      </c>
      <c r="B87" t="s">
        <v>392</v>
      </c>
      <c r="C87" s="4">
        <v>550</v>
      </c>
      <c r="D87" t="s">
        <v>28</v>
      </c>
      <c r="E87">
        <v>-76</v>
      </c>
      <c r="F87">
        <v>6</v>
      </c>
      <c r="G87" s="4">
        <f t="shared" si="3"/>
        <v>275</v>
      </c>
      <c r="H87">
        <v>2</v>
      </c>
      <c r="I87" s="4">
        <v>1272238</v>
      </c>
    </row>
    <row r="88" spans="1:9" ht="12.75">
      <c r="A88">
        <v>53</v>
      </c>
      <c r="B88" t="s">
        <v>236</v>
      </c>
      <c r="C88" s="4">
        <v>517</v>
      </c>
      <c r="D88" t="s">
        <v>240</v>
      </c>
      <c r="E88">
        <v>2485</v>
      </c>
      <c r="F88">
        <v>23</v>
      </c>
      <c r="G88" s="4">
        <f t="shared" si="3"/>
        <v>517</v>
      </c>
      <c r="H88">
        <v>1</v>
      </c>
      <c r="I88" s="4">
        <v>714932</v>
      </c>
    </row>
    <row r="89" spans="1:9" ht="12.75">
      <c r="A89">
        <v>57</v>
      </c>
      <c r="B89" t="s">
        <v>349</v>
      </c>
      <c r="C89" s="4">
        <v>377</v>
      </c>
      <c r="D89" t="s">
        <v>46</v>
      </c>
      <c r="E89">
        <v>26</v>
      </c>
      <c r="F89">
        <v>11</v>
      </c>
      <c r="G89" s="4">
        <f t="shared" si="3"/>
        <v>377</v>
      </c>
      <c r="H89">
        <v>1</v>
      </c>
      <c r="I89" s="4">
        <v>25232</v>
      </c>
    </row>
    <row r="90" spans="1:9" ht="12.75">
      <c r="A90">
        <v>66</v>
      </c>
      <c r="B90" t="s">
        <v>350</v>
      </c>
      <c r="C90" s="4">
        <v>20</v>
      </c>
      <c r="D90" t="s">
        <v>25</v>
      </c>
      <c r="E90">
        <v>-97</v>
      </c>
      <c r="F90">
        <v>11</v>
      </c>
      <c r="G90" s="4">
        <f t="shared" si="3"/>
        <v>20</v>
      </c>
      <c r="H90">
        <v>1</v>
      </c>
      <c r="I90" s="4">
        <v>73473</v>
      </c>
    </row>
    <row r="91" ht="12.75">
      <c r="G91" s="4"/>
    </row>
    <row r="92" spans="2:7" ht="12.75">
      <c r="B92" s="1" t="s">
        <v>8</v>
      </c>
      <c r="G92" s="4"/>
    </row>
    <row r="93" spans="2:7" ht="12.75">
      <c r="B93" t="s">
        <v>457</v>
      </c>
      <c r="G93" s="4"/>
    </row>
    <row r="94" ht="12.75">
      <c r="G94" s="4"/>
    </row>
    <row r="95" ht="12.75">
      <c r="B95" t="s">
        <v>458</v>
      </c>
    </row>
    <row r="97" ht="12.75">
      <c r="B97" t="s">
        <v>459</v>
      </c>
    </row>
    <row r="99" ht="12.75">
      <c r="B99" t="s">
        <v>460</v>
      </c>
    </row>
    <row r="101" ht="12.75">
      <c r="B101" t="s">
        <v>461</v>
      </c>
    </row>
    <row r="105" ht="12.75">
      <c r="B105" s="1" t="s">
        <v>465</v>
      </c>
    </row>
    <row r="107" spans="2:9" ht="12.75">
      <c r="B107" s="1" t="s">
        <v>0</v>
      </c>
      <c r="C107" s="1" t="s">
        <v>1</v>
      </c>
      <c r="D107" s="1" t="s">
        <v>2</v>
      </c>
      <c r="E107" s="1" t="s">
        <v>3</v>
      </c>
      <c r="F107" s="1" t="s">
        <v>4</v>
      </c>
      <c r="G107" s="1" t="s">
        <v>302</v>
      </c>
      <c r="H107" s="1" t="s">
        <v>5</v>
      </c>
      <c r="I107" s="1" t="s">
        <v>328</v>
      </c>
    </row>
    <row r="108" spans="1:9" ht="12.75">
      <c r="A108">
        <v>1</v>
      </c>
      <c r="B108" t="s">
        <v>456</v>
      </c>
      <c r="C108" s="4">
        <v>4666723</v>
      </c>
      <c r="D108" t="s">
        <v>28</v>
      </c>
      <c r="E108">
        <v>-50</v>
      </c>
      <c r="F108">
        <v>2</v>
      </c>
      <c r="G108" s="4">
        <f aca="true" t="shared" si="4" ref="G108:G123">SUM(C108/H108)</f>
        <v>9352.150300601203</v>
      </c>
      <c r="H108">
        <v>499</v>
      </c>
      <c r="I108" s="4">
        <v>16688112</v>
      </c>
    </row>
    <row r="109" spans="1:9" ht="12.75">
      <c r="A109">
        <v>2</v>
      </c>
      <c r="B109" t="s">
        <v>471</v>
      </c>
      <c r="C109" s="4">
        <v>2603834</v>
      </c>
      <c r="D109" t="s">
        <v>28</v>
      </c>
      <c r="F109">
        <v>1</v>
      </c>
      <c r="G109" s="4">
        <f t="shared" si="4"/>
        <v>6097.971896955503</v>
      </c>
      <c r="H109">
        <v>427</v>
      </c>
      <c r="I109" s="4">
        <v>2603834</v>
      </c>
    </row>
    <row r="110" spans="1:9" ht="12.75">
      <c r="A110">
        <v>3</v>
      </c>
      <c r="B110" t="s">
        <v>470</v>
      </c>
      <c r="C110" s="4">
        <v>1150464</v>
      </c>
      <c r="D110" t="s">
        <v>30</v>
      </c>
      <c r="F110">
        <v>1</v>
      </c>
      <c r="G110" s="4">
        <f t="shared" si="4"/>
        <v>2988.2181818181816</v>
      </c>
      <c r="H110">
        <v>385</v>
      </c>
      <c r="I110" s="4">
        <v>1150464</v>
      </c>
    </row>
    <row r="111" spans="1:9" ht="12.75">
      <c r="A111">
        <v>4</v>
      </c>
      <c r="B111" t="s">
        <v>469</v>
      </c>
      <c r="C111" s="4">
        <v>646569</v>
      </c>
      <c r="D111" t="s">
        <v>26</v>
      </c>
      <c r="F111">
        <v>1</v>
      </c>
      <c r="G111" s="4">
        <f t="shared" si="4"/>
        <v>1857.9568965517242</v>
      </c>
      <c r="H111">
        <v>348</v>
      </c>
      <c r="I111" s="4">
        <v>646569</v>
      </c>
    </row>
    <row r="112" spans="1:9" ht="12.75">
      <c r="A112">
        <v>5</v>
      </c>
      <c r="B112" t="s">
        <v>468</v>
      </c>
      <c r="C112" s="4">
        <v>510323</v>
      </c>
      <c r="D112" t="s">
        <v>63</v>
      </c>
      <c r="F112">
        <v>1</v>
      </c>
      <c r="G112" s="4">
        <f t="shared" si="4"/>
        <v>2430.109523809524</v>
      </c>
      <c r="H112">
        <v>210</v>
      </c>
      <c r="I112" s="4">
        <v>510323</v>
      </c>
    </row>
    <row r="113" spans="1:9" ht="12.75">
      <c r="A113">
        <v>6</v>
      </c>
      <c r="B113" t="s">
        <v>455</v>
      </c>
      <c r="C113" s="4">
        <v>457236</v>
      </c>
      <c r="D113" t="s">
        <v>29</v>
      </c>
      <c r="E113">
        <v>-37</v>
      </c>
      <c r="F113">
        <v>2</v>
      </c>
      <c r="G113" s="4">
        <f t="shared" si="4"/>
        <v>1539.5151515151515</v>
      </c>
      <c r="H113">
        <v>297</v>
      </c>
      <c r="I113" s="4">
        <v>1537099</v>
      </c>
    </row>
    <row r="114" spans="1:9" ht="12.75">
      <c r="A114">
        <v>7</v>
      </c>
      <c r="B114" t="s">
        <v>467</v>
      </c>
      <c r="C114" s="4">
        <v>395880</v>
      </c>
      <c r="D114" t="s">
        <v>29</v>
      </c>
      <c r="F114">
        <v>1</v>
      </c>
      <c r="G114" s="4">
        <f t="shared" si="4"/>
        <v>4167.1578947368425</v>
      </c>
      <c r="H114">
        <v>95</v>
      </c>
      <c r="I114" s="4">
        <v>395880</v>
      </c>
    </row>
    <row r="115" spans="1:9" ht="12.75">
      <c r="A115">
        <v>8</v>
      </c>
      <c r="B115" t="s">
        <v>411</v>
      </c>
      <c r="C115" s="4">
        <v>325564</v>
      </c>
      <c r="D115" t="s">
        <v>28</v>
      </c>
      <c r="E115">
        <v>-45</v>
      </c>
      <c r="F115">
        <v>6</v>
      </c>
      <c r="G115" s="4">
        <f t="shared" si="4"/>
        <v>1118.7766323024055</v>
      </c>
      <c r="H115">
        <v>291</v>
      </c>
      <c r="I115" s="4">
        <v>13471642</v>
      </c>
    </row>
    <row r="116" spans="1:9" ht="12.75">
      <c r="A116">
        <v>9</v>
      </c>
      <c r="B116" t="s">
        <v>442</v>
      </c>
      <c r="C116" s="4">
        <v>321099</v>
      </c>
      <c r="D116" t="s">
        <v>26</v>
      </c>
      <c r="E116">
        <v>-37</v>
      </c>
      <c r="F116">
        <v>3</v>
      </c>
      <c r="G116" s="4">
        <f t="shared" si="4"/>
        <v>1289.55421686747</v>
      </c>
      <c r="H116">
        <v>249</v>
      </c>
      <c r="I116" s="4">
        <v>2122342</v>
      </c>
    </row>
    <row r="117" spans="1:9" ht="12.75">
      <c r="A117">
        <v>10</v>
      </c>
      <c r="B117" t="s">
        <v>454</v>
      </c>
      <c r="C117" s="4">
        <v>246801</v>
      </c>
      <c r="D117" t="s">
        <v>27</v>
      </c>
      <c r="E117">
        <v>-49</v>
      </c>
      <c r="F117">
        <v>2</v>
      </c>
      <c r="G117" s="4">
        <f t="shared" si="4"/>
        <v>956.5930232558139</v>
      </c>
      <c r="H117">
        <v>258</v>
      </c>
      <c r="I117" s="4">
        <v>985091</v>
      </c>
    </row>
    <row r="118" spans="1:9" ht="12.75">
      <c r="A118">
        <v>11</v>
      </c>
      <c r="B118" t="s">
        <v>444</v>
      </c>
      <c r="C118" s="4">
        <v>218528</v>
      </c>
      <c r="D118" t="s">
        <v>28</v>
      </c>
      <c r="E118">
        <v>-56</v>
      </c>
      <c r="F118">
        <v>3</v>
      </c>
      <c r="G118" s="4">
        <f t="shared" si="4"/>
        <v>958.4561403508771</v>
      </c>
      <c r="H118">
        <v>228</v>
      </c>
      <c r="I118" s="4">
        <v>2359808</v>
      </c>
    </row>
    <row r="119" spans="1:9" ht="12.75">
      <c r="A119">
        <v>12</v>
      </c>
      <c r="B119" t="s">
        <v>443</v>
      </c>
      <c r="C119" s="4">
        <v>202785</v>
      </c>
      <c r="D119" t="s">
        <v>31</v>
      </c>
      <c r="E119">
        <v>-60</v>
      </c>
      <c r="F119">
        <v>3</v>
      </c>
      <c r="G119" s="4">
        <f t="shared" si="4"/>
        <v>658.3928571428571</v>
      </c>
      <c r="H119">
        <v>308</v>
      </c>
      <c r="I119" s="4">
        <v>2028327</v>
      </c>
    </row>
    <row r="120" spans="1:9" ht="12.75">
      <c r="A120">
        <v>13</v>
      </c>
      <c r="B120" t="s">
        <v>424</v>
      </c>
      <c r="C120" s="4">
        <v>150328</v>
      </c>
      <c r="D120" t="s">
        <v>27</v>
      </c>
      <c r="E120">
        <v>-59</v>
      </c>
      <c r="F120">
        <v>4</v>
      </c>
      <c r="G120" s="4">
        <f t="shared" si="4"/>
        <v>969.858064516129</v>
      </c>
      <c r="H120">
        <v>155</v>
      </c>
      <c r="I120" s="4">
        <v>3478399</v>
      </c>
    </row>
    <row r="121" spans="1:9" ht="12.75">
      <c r="A121">
        <v>14</v>
      </c>
      <c r="B121" t="s">
        <v>466</v>
      </c>
      <c r="C121" s="4">
        <v>149058</v>
      </c>
      <c r="D121" t="s">
        <v>27</v>
      </c>
      <c r="F121">
        <v>1</v>
      </c>
      <c r="G121" s="4">
        <f t="shared" si="4"/>
        <v>716.625</v>
      </c>
      <c r="H121">
        <v>208</v>
      </c>
      <c r="I121" s="4">
        <v>149058</v>
      </c>
    </row>
    <row r="122" spans="1:9" ht="12.75">
      <c r="A122">
        <v>15</v>
      </c>
      <c r="B122" t="s">
        <v>426</v>
      </c>
      <c r="C122" s="4">
        <v>112836</v>
      </c>
      <c r="D122" t="s">
        <v>28</v>
      </c>
      <c r="E122">
        <v>-56</v>
      </c>
      <c r="F122">
        <v>4</v>
      </c>
      <c r="G122" s="4">
        <f t="shared" si="4"/>
        <v>829.6764705882352</v>
      </c>
      <c r="H122">
        <v>136</v>
      </c>
      <c r="I122" s="4">
        <v>2333854</v>
      </c>
    </row>
    <row r="123" spans="2:9" ht="12.75">
      <c r="B123" s="1" t="s">
        <v>7</v>
      </c>
      <c r="C123" s="5">
        <f>SUM(C108:C122)</f>
        <v>12158028</v>
      </c>
      <c r="D123" s="1"/>
      <c r="E123" s="1"/>
      <c r="F123" s="1"/>
      <c r="G123" s="5">
        <f t="shared" si="4"/>
        <v>2969.7186126038105</v>
      </c>
      <c r="H123" s="5">
        <f>SUM(H108:H122)</f>
        <v>4094</v>
      </c>
      <c r="I123" s="5">
        <f>SUM(I108:I122)</f>
        <v>50460802</v>
      </c>
    </row>
    <row r="125" spans="1:9" ht="12.75">
      <c r="A125">
        <v>16</v>
      </c>
      <c r="B125" t="s">
        <v>425</v>
      </c>
      <c r="C125" s="4">
        <v>64122</v>
      </c>
      <c r="D125" t="s">
        <v>26</v>
      </c>
      <c r="E125">
        <v>-64</v>
      </c>
      <c r="F125">
        <v>4</v>
      </c>
      <c r="G125" s="4">
        <f aca="true" t="shared" si="5" ref="G125:G138">SUM(C125/H125)</f>
        <v>588.2752293577981</v>
      </c>
      <c r="H125">
        <v>109</v>
      </c>
      <c r="I125" s="4">
        <v>1987607</v>
      </c>
    </row>
    <row r="126" spans="1:9" ht="12.75">
      <c r="A126">
        <v>18</v>
      </c>
      <c r="B126" t="s">
        <v>472</v>
      </c>
      <c r="C126" s="4">
        <v>27050</v>
      </c>
      <c r="D126" t="s">
        <v>63</v>
      </c>
      <c r="E126">
        <v>-77</v>
      </c>
      <c r="F126">
        <v>3</v>
      </c>
      <c r="G126" s="4">
        <f t="shared" si="5"/>
        <v>552.0408163265306</v>
      </c>
      <c r="H126">
        <v>49</v>
      </c>
      <c r="I126" s="4">
        <v>643351</v>
      </c>
    </row>
    <row r="127" spans="1:9" ht="12.75">
      <c r="A127">
        <v>19</v>
      </c>
      <c r="B127" t="s">
        <v>418</v>
      </c>
      <c r="C127" s="4">
        <v>23972</v>
      </c>
      <c r="D127" t="s">
        <v>25</v>
      </c>
      <c r="E127">
        <v>-26</v>
      </c>
      <c r="F127">
        <v>5</v>
      </c>
      <c r="G127" s="4">
        <f t="shared" si="5"/>
        <v>342.45714285714286</v>
      </c>
      <c r="H127">
        <v>70</v>
      </c>
      <c r="I127" s="4">
        <v>732026</v>
      </c>
    </row>
    <row r="128" spans="1:9" ht="12.75">
      <c r="A128">
        <v>23</v>
      </c>
      <c r="B128" t="s">
        <v>341</v>
      </c>
      <c r="C128" s="4">
        <v>14079</v>
      </c>
      <c r="D128" t="s">
        <v>30</v>
      </c>
      <c r="E128">
        <v>-63</v>
      </c>
      <c r="F128">
        <v>13</v>
      </c>
      <c r="G128" s="4">
        <f t="shared" si="5"/>
        <v>167.60714285714286</v>
      </c>
      <c r="H128">
        <v>84</v>
      </c>
      <c r="I128" s="4">
        <v>37296621</v>
      </c>
    </row>
    <row r="129" spans="1:9" ht="12.75">
      <c r="A129">
        <v>30</v>
      </c>
      <c r="B129" t="s">
        <v>463</v>
      </c>
      <c r="C129" s="4">
        <v>4568</v>
      </c>
      <c r="D129" t="s">
        <v>60</v>
      </c>
      <c r="E129">
        <v>-80</v>
      </c>
      <c r="F129">
        <v>2</v>
      </c>
      <c r="G129" s="4">
        <f t="shared" si="5"/>
        <v>304.53333333333336</v>
      </c>
      <c r="H129">
        <v>15</v>
      </c>
      <c r="I129" s="4">
        <v>44526</v>
      </c>
    </row>
    <row r="130" spans="1:9" ht="12.75">
      <c r="A130">
        <v>34</v>
      </c>
      <c r="B130" t="s">
        <v>437</v>
      </c>
      <c r="C130" s="4">
        <v>2978</v>
      </c>
      <c r="D130" t="s">
        <v>231</v>
      </c>
      <c r="E130">
        <v>-54</v>
      </c>
      <c r="F130">
        <v>4</v>
      </c>
      <c r="G130" s="4">
        <f t="shared" si="5"/>
        <v>992.6666666666666</v>
      </c>
      <c r="H130">
        <v>3</v>
      </c>
      <c r="I130" s="4">
        <v>44197</v>
      </c>
    </row>
    <row r="131" spans="1:9" ht="12.75">
      <c r="A131">
        <v>36</v>
      </c>
      <c r="B131" t="s">
        <v>363</v>
      </c>
      <c r="C131" s="4">
        <v>2719</v>
      </c>
      <c r="D131" t="s">
        <v>25</v>
      </c>
      <c r="E131">
        <v>-47</v>
      </c>
      <c r="F131">
        <v>10</v>
      </c>
      <c r="G131" s="4">
        <f t="shared" si="5"/>
        <v>453.1666666666667</v>
      </c>
      <c r="H131">
        <v>6</v>
      </c>
      <c r="I131" s="4">
        <v>582540</v>
      </c>
    </row>
    <row r="132" spans="1:9" ht="12.75">
      <c r="A132">
        <v>41</v>
      </c>
      <c r="B132" s="2" t="s">
        <v>350</v>
      </c>
      <c r="C132" s="3">
        <v>1161</v>
      </c>
      <c r="D132" t="s">
        <v>25</v>
      </c>
      <c r="E132">
        <v>5705</v>
      </c>
      <c r="F132">
        <v>12</v>
      </c>
      <c r="G132" s="4">
        <f t="shared" si="5"/>
        <v>580.5</v>
      </c>
      <c r="H132">
        <v>2</v>
      </c>
      <c r="I132" s="4">
        <v>74875</v>
      </c>
    </row>
    <row r="133" spans="1:9" ht="12.75">
      <c r="A133">
        <v>44</v>
      </c>
      <c r="B133" s="2" t="s">
        <v>379</v>
      </c>
      <c r="C133" s="3">
        <v>718</v>
      </c>
      <c r="D133" t="s">
        <v>380</v>
      </c>
      <c r="E133">
        <v>-59</v>
      </c>
      <c r="F133">
        <v>10</v>
      </c>
      <c r="G133" s="4">
        <f t="shared" si="5"/>
        <v>239.33333333333334</v>
      </c>
      <c r="H133">
        <v>3</v>
      </c>
      <c r="I133" s="4">
        <v>141079</v>
      </c>
    </row>
    <row r="134" spans="1:9" ht="12.75">
      <c r="A134">
        <v>46</v>
      </c>
      <c r="B134" t="s">
        <v>359</v>
      </c>
      <c r="C134" s="4">
        <v>652</v>
      </c>
      <c r="D134" t="s">
        <v>257</v>
      </c>
      <c r="E134">
        <v>-89</v>
      </c>
      <c r="F134">
        <v>5</v>
      </c>
      <c r="G134" s="4">
        <f t="shared" si="5"/>
        <v>163</v>
      </c>
      <c r="H134">
        <v>4</v>
      </c>
      <c r="I134" s="4">
        <v>1797396</v>
      </c>
    </row>
    <row r="135" spans="1:9" ht="12.75">
      <c r="A135">
        <v>46</v>
      </c>
      <c r="B135" t="s">
        <v>236</v>
      </c>
      <c r="C135" s="4">
        <v>652</v>
      </c>
      <c r="D135" t="s">
        <v>240</v>
      </c>
      <c r="E135">
        <v>26</v>
      </c>
      <c r="F135">
        <v>24</v>
      </c>
      <c r="G135" s="4">
        <f>SUM(C135/H135)</f>
        <v>652</v>
      </c>
      <c r="H135">
        <v>1</v>
      </c>
      <c r="I135" s="4">
        <v>719588</v>
      </c>
    </row>
    <row r="136" spans="1:9" ht="12.75">
      <c r="A136">
        <v>47</v>
      </c>
      <c r="B136" t="s">
        <v>435</v>
      </c>
      <c r="C136" s="4">
        <v>600</v>
      </c>
      <c r="D136" t="s">
        <v>438</v>
      </c>
      <c r="E136">
        <v>-40</v>
      </c>
      <c r="F136">
        <v>5</v>
      </c>
      <c r="G136" s="4">
        <f t="shared" si="5"/>
        <v>150</v>
      </c>
      <c r="H136">
        <v>4</v>
      </c>
      <c r="I136" s="4">
        <v>28601</v>
      </c>
    </row>
    <row r="137" spans="1:9" ht="12.75">
      <c r="A137">
        <v>50</v>
      </c>
      <c r="B137" t="s">
        <v>451</v>
      </c>
      <c r="C137" s="4">
        <v>323</v>
      </c>
      <c r="D137" t="s">
        <v>189</v>
      </c>
      <c r="E137">
        <v>-85</v>
      </c>
      <c r="F137">
        <v>3</v>
      </c>
      <c r="G137" s="4">
        <f t="shared" si="5"/>
        <v>161.5</v>
      </c>
      <c r="H137">
        <v>2</v>
      </c>
      <c r="I137" s="4">
        <v>8688</v>
      </c>
    </row>
    <row r="138" spans="1:9" ht="12.75">
      <c r="A138">
        <v>64</v>
      </c>
      <c r="B138" t="s">
        <v>349</v>
      </c>
      <c r="C138" s="4">
        <v>20</v>
      </c>
      <c r="D138" t="s">
        <v>46</v>
      </c>
      <c r="E138">
        <v>-95</v>
      </c>
      <c r="F138">
        <v>12</v>
      </c>
      <c r="G138" s="4">
        <f t="shared" si="5"/>
        <v>20</v>
      </c>
      <c r="H138">
        <v>1</v>
      </c>
      <c r="I138" s="4">
        <v>25283</v>
      </c>
    </row>
    <row r="139" ht="12.75">
      <c r="G139" s="4"/>
    </row>
    <row r="140" spans="2:7" ht="12.75">
      <c r="B140" s="1" t="s">
        <v>8</v>
      </c>
      <c r="G140" s="4"/>
    </row>
    <row r="141" spans="2:7" ht="12.75">
      <c r="B141" t="s">
        <v>473</v>
      </c>
      <c r="G141" s="4"/>
    </row>
    <row r="142" ht="12.75">
      <c r="G142" s="4"/>
    </row>
    <row r="143" ht="12.75">
      <c r="B143" t="s">
        <v>474</v>
      </c>
    </row>
    <row r="145" ht="12.75">
      <c r="B145" t="s">
        <v>475</v>
      </c>
    </row>
    <row r="147" ht="12.75">
      <c r="B147" t="s">
        <v>476</v>
      </c>
    </row>
    <row r="149" ht="12.75">
      <c r="B149" t="s">
        <v>477</v>
      </c>
    </row>
    <row r="151" ht="12.75">
      <c r="B151" t="s">
        <v>478</v>
      </c>
    </row>
    <row r="155" ht="12.75">
      <c r="B155" s="1" t="s">
        <v>479</v>
      </c>
    </row>
    <row r="157" spans="2:9" ht="12.75">
      <c r="B157" s="1" t="s">
        <v>0</v>
      </c>
      <c r="C157" s="1" t="s">
        <v>1</v>
      </c>
      <c r="D157" s="1" t="s">
        <v>2</v>
      </c>
      <c r="E157" s="1" t="s">
        <v>3</v>
      </c>
      <c r="F157" s="1" t="s">
        <v>4</v>
      </c>
      <c r="G157" s="1" t="s">
        <v>302</v>
      </c>
      <c r="H157" s="1" t="s">
        <v>5</v>
      </c>
      <c r="I157" s="1" t="s">
        <v>328</v>
      </c>
    </row>
    <row r="158" spans="1:9" ht="12.75">
      <c r="A158">
        <v>1</v>
      </c>
      <c r="B158" t="s">
        <v>456</v>
      </c>
      <c r="C158" s="4">
        <v>3593266</v>
      </c>
      <c r="D158" t="s">
        <v>28</v>
      </c>
      <c r="E158">
        <v>-23</v>
      </c>
      <c r="F158">
        <v>3</v>
      </c>
      <c r="G158" s="4">
        <f aca="true" t="shared" si="6" ref="G158:G173">SUM(C158/H158)</f>
        <v>7259.1232323232325</v>
      </c>
      <c r="H158">
        <v>495</v>
      </c>
      <c r="I158" s="4">
        <v>25840863</v>
      </c>
    </row>
    <row r="159" spans="1:9" ht="12.75">
      <c r="A159">
        <v>2</v>
      </c>
      <c r="B159" t="s">
        <v>471</v>
      </c>
      <c r="C159" s="4">
        <v>3079722</v>
      </c>
      <c r="D159" t="s">
        <v>28</v>
      </c>
      <c r="E159">
        <v>18</v>
      </c>
      <c r="F159">
        <v>2</v>
      </c>
      <c r="G159" s="4">
        <f t="shared" si="6"/>
        <v>7229.394366197183</v>
      </c>
      <c r="H159">
        <v>426</v>
      </c>
      <c r="I159" s="4">
        <v>9828104</v>
      </c>
    </row>
    <row r="160" spans="1:9" ht="12.75">
      <c r="A160">
        <v>3</v>
      </c>
      <c r="B160" t="s">
        <v>481</v>
      </c>
      <c r="C160" s="4">
        <v>2189212</v>
      </c>
      <c r="D160" t="s">
        <v>27</v>
      </c>
      <c r="F160">
        <v>1</v>
      </c>
      <c r="G160" s="4">
        <f t="shared" si="6"/>
        <v>7225.122112211221</v>
      </c>
      <c r="H160">
        <v>303</v>
      </c>
      <c r="I160" s="4">
        <v>2189212</v>
      </c>
    </row>
    <row r="161" spans="1:9" ht="12.75">
      <c r="A161">
        <v>4</v>
      </c>
      <c r="B161" t="s">
        <v>480</v>
      </c>
      <c r="C161" s="4">
        <v>1899689</v>
      </c>
      <c r="D161" t="s">
        <v>61</v>
      </c>
      <c r="F161">
        <v>1</v>
      </c>
      <c r="G161" s="4">
        <f t="shared" si="6"/>
        <v>4566.560096153846</v>
      </c>
      <c r="H161">
        <v>416</v>
      </c>
      <c r="I161" s="4">
        <v>1899689</v>
      </c>
    </row>
    <row r="162" spans="1:9" ht="12.75">
      <c r="A162">
        <v>5</v>
      </c>
      <c r="B162" t="s">
        <v>470</v>
      </c>
      <c r="C162" s="4">
        <v>928729</v>
      </c>
      <c r="D162" t="s">
        <v>30</v>
      </c>
      <c r="E162">
        <v>-19</v>
      </c>
      <c r="F162">
        <v>2</v>
      </c>
      <c r="G162" s="4">
        <f t="shared" si="6"/>
        <v>2321.8225</v>
      </c>
      <c r="H162">
        <v>400</v>
      </c>
      <c r="I162" s="4">
        <v>3184218</v>
      </c>
    </row>
    <row r="163" spans="1:9" ht="12.75">
      <c r="A163">
        <v>6</v>
      </c>
      <c r="B163" t="s">
        <v>469</v>
      </c>
      <c r="C163" s="4">
        <v>371851</v>
      </c>
      <c r="D163" t="s">
        <v>26</v>
      </c>
      <c r="E163">
        <v>-42</v>
      </c>
      <c r="F163">
        <v>2</v>
      </c>
      <c r="G163" s="4">
        <f t="shared" si="6"/>
        <v>1090.4721407624634</v>
      </c>
      <c r="H163">
        <v>341</v>
      </c>
      <c r="I163" s="4">
        <v>1676196</v>
      </c>
    </row>
    <row r="164" spans="1:9" ht="12.75">
      <c r="A164">
        <v>7</v>
      </c>
      <c r="B164" t="s">
        <v>467</v>
      </c>
      <c r="C164" s="4">
        <v>323937</v>
      </c>
      <c r="D164" t="s">
        <v>29</v>
      </c>
      <c r="E164">
        <v>-18</v>
      </c>
      <c r="F164">
        <v>2</v>
      </c>
      <c r="G164" s="4">
        <f t="shared" si="6"/>
        <v>3339.556701030928</v>
      </c>
      <c r="H164">
        <v>97</v>
      </c>
      <c r="I164" s="4">
        <v>973708</v>
      </c>
    </row>
    <row r="165" spans="1:9" ht="12.75">
      <c r="A165">
        <v>8</v>
      </c>
      <c r="B165" t="s">
        <v>468</v>
      </c>
      <c r="C165" s="4">
        <v>306814</v>
      </c>
      <c r="D165" t="s">
        <v>63</v>
      </c>
      <c r="E165">
        <v>-40</v>
      </c>
      <c r="F165">
        <v>2</v>
      </c>
      <c r="G165" s="4">
        <f t="shared" si="6"/>
        <v>1440.4413145539907</v>
      </c>
      <c r="H165">
        <v>213</v>
      </c>
      <c r="I165" s="4">
        <v>1168671</v>
      </c>
    </row>
    <row r="166" spans="1:9" ht="12.75">
      <c r="A166">
        <v>9</v>
      </c>
      <c r="B166" t="s">
        <v>455</v>
      </c>
      <c r="C166" s="4">
        <v>244018</v>
      </c>
      <c r="D166" t="s">
        <v>29</v>
      </c>
      <c r="E166">
        <v>-47</v>
      </c>
      <c r="F166">
        <v>3</v>
      </c>
      <c r="G166" s="4">
        <f t="shared" si="6"/>
        <v>1008.3388429752066</v>
      </c>
      <c r="H166">
        <v>242</v>
      </c>
      <c r="I166" s="4">
        <v>2046505</v>
      </c>
    </row>
    <row r="167" spans="1:9" ht="12.75">
      <c r="A167">
        <v>10</v>
      </c>
      <c r="B167" t="s">
        <v>411</v>
      </c>
      <c r="C167" s="4">
        <v>205747</v>
      </c>
      <c r="D167" t="s">
        <v>28</v>
      </c>
      <c r="E167">
        <v>-37</v>
      </c>
      <c r="F167">
        <v>7</v>
      </c>
      <c r="G167" s="4">
        <f t="shared" si="6"/>
        <v>922.6322869955156</v>
      </c>
      <c r="H167">
        <v>223</v>
      </c>
      <c r="I167" s="4">
        <v>14013588</v>
      </c>
    </row>
    <row r="168" spans="1:9" ht="12.75">
      <c r="A168">
        <v>11</v>
      </c>
      <c r="B168" t="s">
        <v>442</v>
      </c>
      <c r="C168" s="4">
        <v>187084</v>
      </c>
      <c r="D168" t="s">
        <v>26</v>
      </c>
      <c r="E168">
        <v>-42</v>
      </c>
      <c r="F168">
        <v>4</v>
      </c>
      <c r="G168" s="4">
        <f t="shared" si="6"/>
        <v>959.4051282051282</v>
      </c>
      <c r="H168">
        <v>195</v>
      </c>
      <c r="I168" s="4">
        <v>2588087</v>
      </c>
    </row>
    <row r="169" spans="1:9" ht="12.75">
      <c r="A169">
        <v>12</v>
      </c>
      <c r="B169" t="s">
        <v>466</v>
      </c>
      <c r="C169" s="4">
        <v>129196</v>
      </c>
      <c r="D169" t="s">
        <v>27</v>
      </c>
      <c r="E169">
        <v>-13</v>
      </c>
      <c r="F169">
        <v>2</v>
      </c>
      <c r="G169" s="4">
        <f t="shared" si="6"/>
        <v>630.2243902439025</v>
      </c>
      <c r="H169">
        <v>205</v>
      </c>
      <c r="I169" s="4">
        <v>539670</v>
      </c>
    </row>
    <row r="170" spans="1:9" ht="12.75">
      <c r="A170">
        <v>13</v>
      </c>
      <c r="B170" t="s">
        <v>444</v>
      </c>
      <c r="C170" s="4">
        <v>94940</v>
      </c>
      <c r="D170" t="s">
        <v>28</v>
      </c>
      <c r="E170">
        <v>-57</v>
      </c>
      <c r="F170">
        <v>4</v>
      </c>
      <c r="G170" s="4">
        <f t="shared" si="6"/>
        <v>759.52</v>
      </c>
      <c r="H170">
        <v>125</v>
      </c>
      <c r="I170" s="4">
        <v>2590950</v>
      </c>
    </row>
    <row r="171" spans="1:9" ht="12.75">
      <c r="A171">
        <v>14</v>
      </c>
      <c r="B171" t="s">
        <v>443</v>
      </c>
      <c r="C171" s="4">
        <v>93507</v>
      </c>
      <c r="D171" t="s">
        <v>31</v>
      </c>
      <c r="E171">
        <v>-54</v>
      </c>
      <c r="F171">
        <v>4</v>
      </c>
      <c r="G171" s="4">
        <f t="shared" si="6"/>
        <v>489.565445026178</v>
      </c>
      <c r="H171">
        <v>191</v>
      </c>
      <c r="I171" s="4">
        <v>2336011</v>
      </c>
    </row>
    <row r="172" spans="1:9" ht="12.75">
      <c r="A172">
        <v>15</v>
      </c>
      <c r="B172" t="s">
        <v>454</v>
      </c>
      <c r="C172" s="4">
        <v>71545</v>
      </c>
      <c r="D172" t="s">
        <v>27</v>
      </c>
      <c r="E172">
        <v>-71</v>
      </c>
      <c r="F172">
        <v>3</v>
      </c>
      <c r="G172" s="4">
        <f t="shared" si="6"/>
        <v>554.6124031007752</v>
      </c>
      <c r="H172">
        <v>129</v>
      </c>
      <c r="I172" s="4">
        <v>1206879</v>
      </c>
    </row>
    <row r="173" spans="2:9" ht="12.75">
      <c r="B173" s="1" t="s">
        <v>7</v>
      </c>
      <c r="C173" s="5">
        <f>SUM(C158:C172)</f>
        <v>13719257</v>
      </c>
      <c r="D173" s="1"/>
      <c r="E173" s="1"/>
      <c r="F173" s="1"/>
      <c r="G173" s="5">
        <f t="shared" si="6"/>
        <v>3428.9570107473132</v>
      </c>
      <c r="H173" s="5">
        <f>SUM(H158:H172)</f>
        <v>4001</v>
      </c>
      <c r="I173" s="5">
        <f>SUM(I158:I172)</f>
        <v>72082351</v>
      </c>
    </row>
    <row r="175" spans="1:9" ht="12.75">
      <c r="A175">
        <v>18</v>
      </c>
      <c r="B175" t="s">
        <v>425</v>
      </c>
      <c r="C175" s="4">
        <v>31468</v>
      </c>
      <c r="D175" t="s">
        <v>26</v>
      </c>
      <c r="E175">
        <v>-51</v>
      </c>
      <c r="F175">
        <v>5</v>
      </c>
      <c r="G175" s="4">
        <f aca="true" t="shared" si="7" ref="G175:G185">SUM(C175/H175)</f>
        <v>655.5833333333334</v>
      </c>
      <c r="H175">
        <v>48</v>
      </c>
      <c r="I175" s="4">
        <v>2081973</v>
      </c>
    </row>
    <row r="176" spans="1:9" ht="12.75">
      <c r="A176">
        <v>23</v>
      </c>
      <c r="B176" t="s">
        <v>472</v>
      </c>
      <c r="C176" s="4">
        <v>13596</v>
      </c>
      <c r="D176" t="s">
        <v>63</v>
      </c>
      <c r="E176">
        <v>-50</v>
      </c>
      <c r="F176">
        <v>4</v>
      </c>
      <c r="G176" s="4">
        <f t="shared" si="7"/>
        <v>302.1333333333333</v>
      </c>
      <c r="H176">
        <v>45</v>
      </c>
      <c r="I176" s="4">
        <v>674666</v>
      </c>
    </row>
    <row r="177" spans="1:9" ht="12.75">
      <c r="A177">
        <v>24</v>
      </c>
      <c r="B177" t="s">
        <v>418</v>
      </c>
      <c r="C177" s="4">
        <v>12078</v>
      </c>
      <c r="D177" t="s">
        <v>25</v>
      </c>
      <c r="E177">
        <v>-50</v>
      </c>
      <c r="F177">
        <v>6</v>
      </c>
      <c r="G177" s="4">
        <f t="shared" si="7"/>
        <v>416.48275862068965</v>
      </c>
      <c r="H177">
        <v>29</v>
      </c>
      <c r="I177" s="4">
        <v>769126</v>
      </c>
    </row>
    <row r="178" spans="1:9" ht="12.75">
      <c r="A178">
        <v>25</v>
      </c>
      <c r="B178" t="s">
        <v>486</v>
      </c>
      <c r="C178" s="4">
        <v>11923</v>
      </c>
      <c r="D178" t="s">
        <v>487</v>
      </c>
      <c r="F178">
        <v>1</v>
      </c>
      <c r="G178" s="4">
        <f t="shared" si="7"/>
        <v>1703.2857142857142</v>
      </c>
      <c r="H178">
        <v>7</v>
      </c>
      <c r="I178" s="4">
        <v>11923</v>
      </c>
    </row>
    <row r="179" spans="1:9" ht="12.75">
      <c r="A179">
        <v>26</v>
      </c>
      <c r="B179" t="s">
        <v>341</v>
      </c>
      <c r="C179" s="4">
        <v>10986</v>
      </c>
      <c r="D179" t="s">
        <v>30</v>
      </c>
      <c r="E179">
        <v>-22</v>
      </c>
      <c r="F179">
        <v>14</v>
      </c>
      <c r="G179" s="4">
        <f t="shared" si="7"/>
        <v>244.13333333333333</v>
      </c>
      <c r="H179">
        <v>45</v>
      </c>
      <c r="I179" s="4">
        <v>37331177</v>
      </c>
    </row>
    <row r="180" spans="1:9" ht="12.75">
      <c r="A180">
        <v>32</v>
      </c>
      <c r="B180" t="s">
        <v>363</v>
      </c>
      <c r="C180" s="4">
        <v>2954</v>
      </c>
      <c r="D180" t="s">
        <v>25</v>
      </c>
      <c r="E180">
        <v>9</v>
      </c>
      <c r="F180">
        <v>11</v>
      </c>
      <c r="G180" s="4">
        <f t="shared" si="7"/>
        <v>738.5</v>
      </c>
      <c r="H180">
        <v>4</v>
      </c>
      <c r="I180" s="4">
        <v>591203</v>
      </c>
    </row>
    <row r="181" spans="1:9" ht="12.75">
      <c r="A181">
        <v>33</v>
      </c>
      <c r="B181" t="s">
        <v>437</v>
      </c>
      <c r="C181" s="4">
        <v>2644</v>
      </c>
      <c r="D181" t="s">
        <v>231</v>
      </c>
      <c r="E181">
        <v>-11</v>
      </c>
      <c r="F181">
        <v>5</v>
      </c>
      <c r="G181" s="4">
        <f t="shared" si="7"/>
        <v>661</v>
      </c>
      <c r="H181">
        <v>4</v>
      </c>
      <c r="I181" s="4">
        <v>48724</v>
      </c>
    </row>
    <row r="182" spans="1:9" ht="12.75">
      <c r="A182">
        <v>40</v>
      </c>
      <c r="B182" t="s">
        <v>451</v>
      </c>
      <c r="C182" s="4">
        <v>632</v>
      </c>
      <c r="D182" t="s">
        <v>189</v>
      </c>
      <c r="E182">
        <v>96</v>
      </c>
      <c r="F182">
        <v>4</v>
      </c>
      <c r="G182" s="4">
        <f t="shared" si="7"/>
        <v>126.4</v>
      </c>
      <c r="H182">
        <v>5</v>
      </c>
      <c r="I182" s="4">
        <v>9515</v>
      </c>
    </row>
    <row r="183" spans="1:9" ht="12.75">
      <c r="A183">
        <v>43</v>
      </c>
      <c r="B183" s="2" t="s">
        <v>435</v>
      </c>
      <c r="C183" s="3">
        <v>503</v>
      </c>
      <c r="D183" t="s">
        <v>438</v>
      </c>
      <c r="E183">
        <v>-16</v>
      </c>
      <c r="F183">
        <v>6</v>
      </c>
      <c r="G183" s="4">
        <f t="shared" si="7"/>
        <v>167.66666666666666</v>
      </c>
      <c r="H183">
        <v>3</v>
      </c>
      <c r="I183" s="4">
        <v>29888</v>
      </c>
    </row>
    <row r="184" spans="1:9" ht="12.75">
      <c r="A184">
        <v>44</v>
      </c>
      <c r="B184" s="2" t="s">
        <v>379</v>
      </c>
      <c r="C184" s="3">
        <v>462</v>
      </c>
      <c r="D184" t="s">
        <v>380</v>
      </c>
      <c r="E184">
        <v>-36</v>
      </c>
      <c r="F184">
        <v>11</v>
      </c>
      <c r="G184" s="4">
        <f t="shared" si="7"/>
        <v>154</v>
      </c>
      <c r="H184">
        <v>3</v>
      </c>
      <c r="I184" s="4">
        <v>141999</v>
      </c>
    </row>
    <row r="185" spans="1:9" ht="12.75">
      <c r="A185">
        <v>45</v>
      </c>
      <c r="B185" t="s">
        <v>463</v>
      </c>
      <c r="C185" s="4">
        <v>407</v>
      </c>
      <c r="D185" t="s">
        <v>60</v>
      </c>
      <c r="E185">
        <v>-91</v>
      </c>
      <c r="F185">
        <v>3</v>
      </c>
      <c r="G185" s="4">
        <f t="shared" si="7"/>
        <v>135.66666666666666</v>
      </c>
      <c r="H185">
        <v>3</v>
      </c>
      <c r="I185" s="4">
        <v>50005</v>
      </c>
    </row>
    <row r="186" spans="1:9" ht="12.75">
      <c r="A186">
        <v>48</v>
      </c>
      <c r="B186" t="s">
        <v>359</v>
      </c>
      <c r="C186" s="4">
        <v>230</v>
      </c>
      <c r="D186" t="s">
        <v>257</v>
      </c>
      <c r="E186">
        <v>-65</v>
      </c>
      <c r="F186">
        <v>6</v>
      </c>
      <c r="G186" s="4">
        <f>SUM(C186/H186)</f>
        <v>230</v>
      </c>
      <c r="H186">
        <v>1</v>
      </c>
      <c r="I186" s="4">
        <v>1797643</v>
      </c>
    </row>
    <row r="187" spans="1:9" ht="12.75">
      <c r="A187">
        <v>58</v>
      </c>
      <c r="B187" t="s">
        <v>350</v>
      </c>
      <c r="C187" s="4">
        <v>26</v>
      </c>
      <c r="D187" t="s">
        <v>25</v>
      </c>
      <c r="E187">
        <v>-98</v>
      </c>
      <c r="F187">
        <v>13</v>
      </c>
      <c r="G187" s="4">
        <f>SUM(C187/H187)</f>
        <v>26</v>
      </c>
      <c r="H187">
        <v>1</v>
      </c>
      <c r="I187" s="4">
        <v>75701</v>
      </c>
    </row>
    <row r="188" spans="1:9" ht="12.75">
      <c r="A188">
        <v>60</v>
      </c>
      <c r="B188" t="s">
        <v>236</v>
      </c>
      <c r="C188" s="4">
        <v>20</v>
      </c>
      <c r="D188" t="s">
        <v>240</v>
      </c>
      <c r="E188">
        <v>-97</v>
      </c>
      <c r="F188">
        <v>25</v>
      </c>
      <c r="G188" s="4">
        <f>SUM(C188/H188)</f>
        <v>20</v>
      </c>
      <c r="H188">
        <v>1</v>
      </c>
      <c r="I188" s="4">
        <v>720470</v>
      </c>
    </row>
    <row r="189" spans="1:9" ht="12.75">
      <c r="A189">
        <v>60</v>
      </c>
      <c r="B189" t="s">
        <v>349</v>
      </c>
      <c r="C189" s="4">
        <v>20</v>
      </c>
      <c r="D189" t="s">
        <v>46</v>
      </c>
      <c r="E189">
        <v>0</v>
      </c>
      <c r="F189">
        <v>13</v>
      </c>
      <c r="G189" s="4">
        <f>SUM(C189/H189)</f>
        <v>20</v>
      </c>
      <c r="H189">
        <v>1</v>
      </c>
      <c r="I189" s="4">
        <v>26614</v>
      </c>
    </row>
    <row r="190" ht="12.75">
      <c r="G190" s="4"/>
    </row>
    <row r="191" spans="2:7" ht="12.75">
      <c r="B191" s="1" t="s">
        <v>8</v>
      </c>
      <c r="G191" s="4"/>
    </row>
    <row r="192" spans="2:7" ht="12.75">
      <c r="B192" t="s">
        <v>482</v>
      </c>
      <c r="G192" s="4"/>
    </row>
    <row r="193" ht="12.75">
      <c r="G193" s="4"/>
    </row>
    <row r="194" ht="12.75">
      <c r="B194" t="s">
        <v>79</v>
      </c>
    </row>
    <row r="196" ht="12.75">
      <c r="B196" t="s">
        <v>483</v>
      </c>
    </row>
    <row r="198" ht="12.75">
      <c r="B198" t="s">
        <v>484</v>
      </c>
    </row>
    <row r="200" ht="12.75">
      <c r="B200" t="s">
        <v>485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8"/>
  <sheetViews>
    <sheetView workbookViewId="0" topLeftCell="A93">
      <selection activeCell="B95" sqref="B95"/>
    </sheetView>
  </sheetViews>
  <sheetFormatPr defaultColWidth="9.140625" defaultRowHeight="12.75"/>
  <cols>
    <col min="1" max="1" width="4.7109375" style="0" customWidth="1"/>
    <col min="2" max="2" width="42.851562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8.421875" style="0" bestFit="1" customWidth="1"/>
    <col min="8" max="8" width="5.57421875" style="0" bestFit="1" customWidth="1"/>
    <col min="9" max="9" width="17.28125" style="0" bestFit="1" customWidth="1"/>
  </cols>
  <sheetData>
    <row r="1" ht="12.75">
      <c r="B1" s="1" t="s">
        <v>488</v>
      </c>
    </row>
    <row r="3" spans="2:9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302</v>
      </c>
      <c r="H3" s="1" t="s">
        <v>5</v>
      </c>
      <c r="I3" s="1" t="s">
        <v>328</v>
      </c>
    </row>
    <row r="4" spans="1:9" ht="12.75">
      <c r="A4">
        <v>1</v>
      </c>
      <c r="B4" t="s">
        <v>471</v>
      </c>
      <c r="C4" s="4">
        <v>1656113</v>
      </c>
      <c r="D4" t="s">
        <v>28</v>
      </c>
      <c r="E4">
        <v>-46</v>
      </c>
      <c r="F4">
        <v>3</v>
      </c>
      <c r="G4" s="4">
        <f aca="true" t="shared" si="0" ref="G4:G19">SUM(C4/H4)</f>
        <v>3933.7600950118763</v>
      </c>
      <c r="H4">
        <v>421</v>
      </c>
      <c r="I4" s="4">
        <v>12751179</v>
      </c>
    </row>
    <row r="5" spans="1:9" ht="12.75">
      <c r="A5">
        <v>2</v>
      </c>
      <c r="B5" t="s">
        <v>456</v>
      </c>
      <c r="C5" s="4">
        <v>1624310</v>
      </c>
      <c r="D5" t="s">
        <v>28</v>
      </c>
      <c r="E5">
        <v>-55</v>
      </c>
      <c r="F5">
        <v>4</v>
      </c>
      <c r="G5" s="4">
        <f t="shared" si="0"/>
        <v>3255.130260521042</v>
      </c>
      <c r="H5">
        <v>499</v>
      </c>
      <c r="I5" s="4">
        <v>28753635</v>
      </c>
    </row>
    <row r="6" spans="1:9" ht="12.75">
      <c r="A6">
        <v>3</v>
      </c>
      <c r="B6" t="s">
        <v>494</v>
      </c>
      <c r="C6" s="4">
        <v>1231066</v>
      </c>
      <c r="D6" t="s">
        <v>27</v>
      </c>
      <c r="E6">
        <v>-44</v>
      </c>
      <c r="F6">
        <v>2</v>
      </c>
      <c r="G6" s="4">
        <f t="shared" si="0"/>
        <v>4023.091503267974</v>
      </c>
      <c r="H6">
        <v>306</v>
      </c>
      <c r="I6" s="4">
        <v>4869075</v>
      </c>
    </row>
    <row r="7" spans="1:9" ht="12.75">
      <c r="A7">
        <v>4</v>
      </c>
      <c r="B7" t="s">
        <v>493</v>
      </c>
      <c r="C7" s="4">
        <v>919713</v>
      </c>
      <c r="D7" t="s">
        <v>26</v>
      </c>
      <c r="F7">
        <v>1</v>
      </c>
      <c r="G7" s="4">
        <f t="shared" si="0"/>
        <v>2479.010781671159</v>
      </c>
      <c r="H7">
        <v>371</v>
      </c>
      <c r="I7" s="4">
        <v>919713</v>
      </c>
    </row>
    <row r="8" spans="1:9" ht="12.75">
      <c r="A8">
        <v>5</v>
      </c>
      <c r="B8" t="s">
        <v>480</v>
      </c>
      <c r="C8" s="4">
        <v>676202</v>
      </c>
      <c r="D8" t="s">
        <v>61</v>
      </c>
      <c r="E8">
        <v>-64</v>
      </c>
      <c r="F8">
        <v>2</v>
      </c>
      <c r="G8" s="4">
        <f t="shared" si="0"/>
        <v>1625.485576923077</v>
      </c>
      <c r="H8">
        <v>416</v>
      </c>
      <c r="I8" s="4">
        <v>3119639</v>
      </c>
    </row>
    <row r="9" spans="1:9" ht="12.75">
      <c r="A9">
        <v>6</v>
      </c>
      <c r="B9" t="s">
        <v>492</v>
      </c>
      <c r="C9" s="4">
        <v>668604</v>
      </c>
      <c r="D9" t="s">
        <v>28</v>
      </c>
      <c r="F9">
        <v>1</v>
      </c>
      <c r="G9" s="4">
        <f t="shared" si="0"/>
        <v>2109.160883280757</v>
      </c>
      <c r="H9">
        <v>317</v>
      </c>
      <c r="I9" s="4">
        <v>668604</v>
      </c>
    </row>
    <row r="10" spans="1:9" ht="12.75">
      <c r="A10">
        <v>7</v>
      </c>
      <c r="B10" t="s">
        <v>470</v>
      </c>
      <c r="C10" s="4">
        <v>471722</v>
      </c>
      <c r="D10" t="s">
        <v>30</v>
      </c>
      <c r="E10">
        <v>-49</v>
      </c>
      <c r="F10">
        <v>3</v>
      </c>
      <c r="G10" s="4">
        <f t="shared" si="0"/>
        <v>1247.9417989417989</v>
      </c>
      <c r="H10">
        <v>378</v>
      </c>
      <c r="I10" s="4">
        <v>4160243</v>
      </c>
    </row>
    <row r="11" spans="1:9" ht="12.75">
      <c r="A11">
        <v>8</v>
      </c>
      <c r="B11" t="s">
        <v>491</v>
      </c>
      <c r="C11" s="4">
        <v>292033</v>
      </c>
      <c r="D11" t="s">
        <v>300</v>
      </c>
      <c r="F11">
        <v>1</v>
      </c>
      <c r="G11" s="4">
        <f t="shared" si="0"/>
        <v>7892.783783783784</v>
      </c>
      <c r="H11">
        <v>37</v>
      </c>
      <c r="I11" s="4">
        <v>292033</v>
      </c>
    </row>
    <row r="12" spans="1:9" ht="12.75">
      <c r="A12">
        <v>9</v>
      </c>
      <c r="B12" t="s">
        <v>467</v>
      </c>
      <c r="C12" s="4">
        <v>248705</v>
      </c>
      <c r="D12" t="s">
        <v>29</v>
      </c>
      <c r="E12">
        <v>-23</v>
      </c>
      <c r="F12">
        <v>3</v>
      </c>
      <c r="G12" s="4">
        <f t="shared" si="0"/>
        <v>1869.9624060150377</v>
      </c>
      <c r="H12">
        <v>133</v>
      </c>
      <c r="I12" s="4">
        <v>1401722</v>
      </c>
    </row>
    <row r="13" spans="1:9" ht="12.75">
      <c r="A13">
        <v>10</v>
      </c>
      <c r="B13" t="s">
        <v>469</v>
      </c>
      <c r="C13" s="4">
        <v>181159</v>
      </c>
      <c r="D13" t="s">
        <v>26</v>
      </c>
      <c r="E13">
        <v>-51</v>
      </c>
      <c r="F13">
        <v>3</v>
      </c>
      <c r="G13" s="4">
        <f t="shared" si="0"/>
        <v>582.5048231511254</v>
      </c>
      <c r="H13">
        <v>311</v>
      </c>
      <c r="I13" s="4">
        <v>1973800</v>
      </c>
    </row>
    <row r="14" spans="1:9" ht="12.75">
      <c r="A14">
        <v>11</v>
      </c>
      <c r="B14" t="s">
        <v>490</v>
      </c>
      <c r="C14" s="4">
        <v>171566</v>
      </c>
      <c r="D14" t="s">
        <v>495</v>
      </c>
      <c r="F14">
        <v>1</v>
      </c>
      <c r="G14" s="4">
        <f t="shared" si="0"/>
        <v>3119.3818181818183</v>
      </c>
      <c r="H14">
        <v>55</v>
      </c>
      <c r="I14" s="4">
        <v>171566</v>
      </c>
    </row>
    <row r="15" spans="1:9" ht="12.75">
      <c r="A15">
        <v>12</v>
      </c>
      <c r="B15" t="s">
        <v>468</v>
      </c>
      <c r="C15" s="4">
        <v>166752</v>
      </c>
      <c r="D15" t="s">
        <v>63</v>
      </c>
      <c r="E15">
        <v>-46</v>
      </c>
      <c r="F15">
        <v>3</v>
      </c>
      <c r="G15" s="4">
        <f t="shared" si="0"/>
        <v>846.4568527918782</v>
      </c>
      <c r="H15">
        <v>197</v>
      </c>
      <c r="I15" s="4">
        <v>1533259</v>
      </c>
    </row>
    <row r="16" spans="1:9" ht="12.75">
      <c r="A16">
        <v>13</v>
      </c>
      <c r="B16" t="s">
        <v>455</v>
      </c>
      <c r="C16" s="4">
        <v>106964</v>
      </c>
      <c r="D16" t="s">
        <v>29</v>
      </c>
      <c r="E16">
        <v>-56</v>
      </c>
      <c r="F16">
        <v>4</v>
      </c>
      <c r="G16" s="4">
        <f t="shared" si="0"/>
        <v>685.6666666666666</v>
      </c>
      <c r="H16">
        <v>156</v>
      </c>
      <c r="I16" s="4">
        <v>2290673</v>
      </c>
    </row>
    <row r="17" spans="1:9" ht="12.75">
      <c r="A17">
        <v>14</v>
      </c>
      <c r="B17" t="s">
        <v>489</v>
      </c>
      <c r="C17" s="4">
        <v>95086</v>
      </c>
      <c r="D17" t="s">
        <v>187</v>
      </c>
      <c r="F17">
        <v>1</v>
      </c>
      <c r="G17" s="4">
        <f t="shared" si="0"/>
        <v>2881.3939393939395</v>
      </c>
      <c r="H17">
        <v>33</v>
      </c>
      <c r="I17" s="4">
        <v>95086</v>
      </c>
    </row>
    <row r="18" spans="1:9" ht="12.75">
      <c r="A18">
        <v>15</v>
      </c>
      <c r="B18" t="s">
        <v>411</v>
      </c>
      <c r="C18" s="4">
        <v>92799</v>
      </c>
      <c r="D18" t="s">
        <v>28</v>
      </c>
      <c r="E18">
        <v>-55</v>
      </c>
      <c r="F18">
        <v>8</v>
      </c>
      <c r="G18" s="4">
        <f t="shared" si="0"/>
        <v>602.5909090909091</v>
      </c>
      <c r="H18">
        <v>154</v>
      </c>
      <c r="I18" s="4">
        <v>14286117</v>
      </c>
    </row>
    <row r="19" spans="2:9" ht="12.75">
      <c r="B19" s="1" t="s">
        <v>7</v>
      </c>
      <c r="C19" s="5">
        <f>SUM(C4:C18)</f>
        <v>8602794</v>
      </c>
      <c r="D19" s="1"/>
      <c r="E19" s="1"/>
      <c r="F19" s="1"/>
      <c r="G19" s="5">
        <f t="shared" si="0"/>
        <v>2273.465644820296</v>
      </c>
      <c r="H19" s="5">
        <f>SUM(H4:H18)</f>
        <v>3784</v>
      </c>
      <c r="I19" s="5">
        <f>SUM(I4:I18)</f>
        <v>77286344</v>
      </c>
    </row>
    <row r="21" spans="1:9" ht="12.75">
      <c r="A21">
        <v>17</v>
      </c>
      <c r="B21" t="s">
        <v>442</v>
      </c>
      <c r="C21" s="4">
        <v>67736</v>
      </c>
      <c r="D21" t="s">
        <v>26</v>
      </c>
      <c r="E21">
        <v>-64</v>
      </c>
      <c r="F21">
        <v>5</v>
      </c>
      <c r="G21" s="4">
        <f aca="true" t="shared" si="1" ref="G21:G32">SUM(C21/H21)</f>
        <v>569.2100840336135</v>
      </c>
      <c r="H21">
        <v>119</v>
      </c>
      <c r="I21" s="4">
        <v>2769413</v>
      </c>
    </row>
    <row r="22" spans="1:9" ht="12.75">
      <c r="A22">
        <v>19</v>
      </c>
      <c r="B22" t="s">
        <v>443</v>
      </c>
      <c r="C22" s="4">
        <v>41604</v>
      </c>
      <c r="D22" t="s">
        <v>31</v>
      </c>
      <c r="E22">
        <v>-56</v>
      </c>
      <c r="F22">
        <v>5</v>
      </c>
      <c r="G22" s="4">
        <f t="shared" si="1"/>
        <v>349.61344537815125</v>
      </c>
      <c r="H22">
        <v>119</v>
      </c>
      <c r="I22" s="4">
        <v>2426404</v>
      </c>
    </row>
    <row r="23" spans="1:9" ht="12.75">
      <c r="A23">
        <v>24</v>
      </c>
      <c r="B23" t="s">
        <v>503</v>
      </c>
      <c r="C23" s="4">
        <v>14335</v>
      </c>
      <c r="D23" t="s">
        <v>25</v>
      </c>
      <c r="F23">
        <v>1</v>
      </c>
      <c r="G23" s="4">
        <f t="shared" si="1"/>
        <v>1194.5833333333333</v>
      </c>
      <c r="H23">
        <v>12</v>
      </c>
      <c r="I23" s="4">
        <v>14335</v>
      </c>
    </row>
    <row r="24" spans="1:9" ht="12.75">
      <c r="A24">
        <v>28</v>
      </c>
      <c r="B24" t="s">
        <v>425</v>
      </c>
      <c r="C24" s="4">
        <v>8170</v>
      </c>
      <c r="D24" t="s">
        <v>26</v>
      </c>
      <c r="E24">
        <v>-74</v>
      </c>
      <c r="F24">
        <v>6</v>
      </c>
      <c r="G24" s="4">
        <f t="shared" si="1"/>
        <v>408.5</v>
      </c>
      <c r="H24">
        <v>20</v>
      </c>
      <c r="I24" s="4">
        <v>2103145</v>
      </c>
    </row>
    <row r="25" spans="1:9" ht="12.75">
      <c r="A25">
        <v>30</v>
      </c>
      <c r="B25" t="s">
        <v>486</v>
      </c>
      <c r="C25" s="4">
        <v>6941</v>
      </c>
      <c r="D25" t="s">
        <v>504</v>
      </c>
      <c r="E25">
        <v>-42</v>
      </c>
      <c r="F25">
        <v>2</v>
      </c>
      <c r="G25" s="4">
        <f t="shared" si="1"/>
        <v>991.5714285714286</v>
      </c>
      <c r="H25">
        <v>7</v>
      </c>
      <c r="I25" s="4">
        <v>28226</v>
      </c>
    </row>
    <row r="26" spans="1:9" ht="12.75">
      <c r="A26">
        <v>31</v>
      </c>
      <c r="B26" t="s">
        <v>418</v>
      </c>
      <c r="C26" s="4">
        <v>6857</v>
      </c>
      <c r="D26" t="s">
        <v>25</v>
      </c>
      <c r="E26">
        <v>-43</v>
      </c>
      <c r="F26">
        <v>7</v>
      </c>
      <c r="G26" s="4">
        <f t="shared" si="1"/>
        <v>527.4615384615385</v>
      </c>
      <c r="H26">
        <v>13</v>
      </c>
      <c r="I26" s="4">
        <v>785587</v>
      </c>
    </row>
    <row r="27" spans="1:9" ht="12.75">
      <c r="A27">
        <v>32</v>
      </c>
      <c r="B27" t="s">
        <v>472</v>
      </c>
      <c r="C27" s="4">
        <v>6392</v>
      </c>
      <c r="D27" t="s">
        <v>63</v>
      </c>
      <c r="E27">
        <v>-53</v>
      </c>
      <c r="F27">
        <v>5</v>
      </c>
      <c r="G27" s="4">
        <f t="shared" si="1"/>
        <v>304.3809523809524</v>
      </c>
      <c r="H27">
        <v>21</v>
      </c>
      <c r="I27" s="4">
        <v>689786</v>
      </c>
    </row>
    <row r="28" spans="1:9" ht="12.75">
      <c r="A28">
        <v>33</v>
      </c>
      <c r="B28" t="s">
        <v>341</v>
      </c>
      <c r="C28" s="4">
        <v>6122</v>
      </c>
      <c r="D28" t="s">
        <v>30</v>
      </c>
      <c r="E28">
        <v>-44</v>
      </c>
      <c r="F28">
        <v>15</v>
      </c>
      <c r="G28" s="4">
        <f t="shared" si="1"/>
        <v>235.46153846153845</v>
      </c>
      <c r="H28">
        <v>26</v>
      </c>
      <c r="I28" s="4">
        <v>37341834</v>
      </c>
    </row>
    <row r="29" spans="1:9" ht="12.75">
      <c r="A29">
        <v>37</v>
      </c>
      <c r="B29" t="s">
        <v>379</v>
      </c>
      <c r="C29" s="4">
        <v>4409</v>
      </c>
      <c r="D29" t="s">
        <v>380</v>
      </c>
      <c r="E29">
        <v>854</v>
      </c>
      <c r="F29">
        <v>12</v>
      </c>
      <c r="G29" s="4">
        <f t="shared" si="1"/>
        <v>200.4090909090909</v>
      </c>
      <c r="H29">
        <v>22</v>
      </c>
      <c r="I29" s="4">
        <v>146489</v>
      </c>
    </row>
    <row r="30" spans="1:9" ht="12.75">
      <c r="A30">
        <v>42</v>
      </c>
      <c r="B30" s="2" t="s">
        <v>363</v>
      </c>
      <c r="C30" s="3">
        <v>1444</v>
      </c>
      <c r="D30" t="s">
        <v>25</v>
      </c>
      <c r="E30">
        <v>-51</v>
      </c>
      <c r="F30">
        <v>12</v>
      </c>
      <c r="G30" s="4">
        <f t="shared" si="1"/>
        <v>361</v>
      </c>
      <c r="H30">
        <v>4</v>
      </c>
      <c r="I30" s="4">
        <v>595430</v>
      </c>
    </row>
    <row r="31" spans="1:9" ht="12.75">
      <c r="A31">
        <v>44</v>
      </c>
      <c r="B31" s="2" t="s">
        <v>463</v>
      </c>
      <c r="C31" s="3">
        <v>1068</v>
      </c>
      <c r="D31" t="s">
        <v>60</v>
      </c>
      <c r="E31">
        <v>162</v>
      </c>
      <c r="F31">
        <v>4</v>
      </c>
      <c r="G31" s="4">
        <f t="shared" si="1"/>
        <v>267</v>
      </c>
      <c r="H31">
        <v>4</v>
      </c>
      <c r="I31" s="4">
        <v>51416</v>
      </c>
    </row>
    <row r="32" spans="1:9" ht="12.75">
      <c r="A32">
        <v>46</v>
      </c>
      <c r="B32" t="s">
        <v>435</v>
      </c>
      <c r="C32" s="4">
        <v>792</v>
      </c>
      <c r="D32" t="s">
        <v>438</v>
      </c>
      <c r="E32">
        <v>58</v>
      </c>
      <c r="F32">
        <v>7</v>
      </c>
      <c r="G32" s="4">
        <f t="shared" si="1"/>
        <v>158.4</v>
      </c>
      <c r="H32">
        <v>5</v>
      </c>
      <c r="I32" s="4">
        <v>31425</v>
      </c>
    </row>
    <row r="33" spans="1:9" ht="12.75">
      <c r="A33">
        <v>49</v>
      </c>
      <c r="B33" t="s">
        <v>451</v>
      </c>
      <c r="C33" s="4">
        <v>461</v>
      </c>
      <c r="D33" t="s">
        <v>189</v>
      </c>
      <c r="E33">
        <v>-27</v>
      </c>
      <c r="F33">
        <v>5</v>
      </c>
      <c r="G33" s="4">
        <f>SUM(C33/H33)</f>
        <v>230.5</v>
      </c>
      <c r="H33">
        <v>2</v>
      </c>
      <c r="I33" s="4">
        <v>10507</v>
      </c>
    </row>
    <row r="34" spans="1:9" ht="12.75">
      <c r="A34">
        <v>52</v>
      </c>
      <c r="B34" t="s">
        <v>349</v>
      </c>
      <c r="C34" s="4">
        <v>233</v>
      </c>
      <c r="D34" t="s">
        <v>46</v>
      </c>
      <c r="E34">
        <v>1065</v>
      </c>
      <c r="F34">
        <v>14</v>
      </c>
      <c r="G34" s="4">
        <f>SUM(C34/H34)</f>
        <v>116.5</v>
      </c>
      <c r="H34">
        <v>2</v>
      </c>
      <c r="I34" s="4">
        <v>28186</v>
      </c>
    </row>
    <row r="35" spans="1:9" ht="12.75">
      <c r="A35">
        <v>54</v>
      </c>
      <c r="B35" t="s">
        <v>437</v>
      </c>
      <c r="C35" s="4">
        <v>217</v>
      </c>
      <c r="D35" t="s">
        <v>231</v>
      </c>
      <c r="E35">
        <v>-92</v>
      </c>
      <c r="F35">
        <v>6</v>
      </c>
      <c r="G35" s="4">
        <f>SUM(C35/H35)</f>
        <v>217</v>
      </c>
      <c r="H35">
        <v>1</v>
      </c>
      <c r="I35" s="4">
        <v>51543</v>
      </c>
    </row>
    <row r="36" spans="1:9" ht="12.75">
      <c r="A36">
        <v>59</v>
      </c>
      <c r="B36" t="s">
        <v>350</v>
      </c>
      <c r="C36" s="4">
        <v>74</v>
      </c>
      <c r="D36" t="s">
        <v>25</v>
      </c>
      <c r="E36">
        <v>185</v>
      </c>
      <c r="F36">
        <v>14</v>
      </c>
      <c r="G36" s="4">
        <f>SUM(C36/H36)</f>
        <v>74</v>
      </c>
      <c r="H36">
        <v>1</v>
      </c>
      <c r="I36" s="4">
        <v>75808</v>
      </c>
    </row>
    <row r="37" ht="12.75">
      <c r="G37" s="4"/>
    </row>
    <row r="38" spans="2:7" ht="12.75">
      <c r="B38" s="1" t="s">
        <v>8</v>
      </c>
      <c r="G38" s="4"/>
    </row>
    <row r="39" spans="2:7" ht="12.75">
      <c r="B39" t="s">
        <v>496</v>
      </c>
      <c r="G39" s="4"/>
    </row>
    <row r="40" ht="12.75">
      <c r="G40" s="4"/>
    </row>
    <row r="41" ht="12.75">
      <c r="B41" t="s">
        <v>497</v>
      </c>
    </row>
    <row r="43" ht="12.75">
      <c r="B43" t="s">
        <v>498</v>
      </c>
    </row>
    <row r="45" ht="12.75">
      <c r="B45" t="s">
        <v>499</v>
      </c>
    </row>
    <row r="47" ht="12.75">
      <c r="B47" t="s">
        <v>500</v>
      </c>
    </row>
    <row r="49" ht="12.75">
      <c r="B49" t="s">
        <v>501</v>
      </c>
    </row>
    <row r="51" ht="12.75">
      <c r="B51" t="s">
        <v>502</v>
      </c>
    </row>
    <row r="55" ht="12.75">
      <c r="B55" s="1" t="s">
        <v>505</v>
      </c>
    </row>
    <row r="57" spans="2:9" ht="12.75">
      <c r="B57" s="1" t="s">
        <v>0</v>
      </c>
      <c r="C57" s="1" t="s">
        <v>1</v>
      </c>
      <c r="D57" s="1" t="s">
        <v>2</v>
      </c>
      <c r="E57" s="1" t="s">
        <v>3</v>
      </c>
      <c r="F57" s="1" t="s">
        <v>4</v>
      </c>
      <c r="G57" s="1" t="s">
        <v>302</v>
      </c>
      <c r="H57" s="1" t="s">
        <v>5</v>
      </c>
      <c r="I57" s="1" t="s">
        <v>328</v>
      </c>
    </row>
    <row r="58" spans="1:9" ht="12.75">
      <c r="A58">
        <v>1</v>
      </c>
      <c r="B58" t="s">
        <v>508</v>
      </c>
      <c r="C58" s="4">
        <v>1337176</v>
      </c>
      <c r="D58" t="s">
        <v>63</v>
      </c>
      <c r="F58">
        <v>1</v>
      </c>
      <c r="G58" s="4">
        <f aca="true" t="shared" si="2" ref="G58:G73">SUM(C58/H58)</f>
        <v>4114.387692307692</v>
      </c>
      <c r="H58">
        <v>325</v>
      </c>
      <c r="I58" s="4">
        <v>1337176</v>
      </c>
    </row>
    <row r="59" spans="1:9" ht="12.75">
      <c r="A59">
        <v>2</v>
      </c>
      <c r="B59" t="s">
        <v>471</v>
      </c>
      <c r="C59" s="4">
        <v>1313524</v>
      </c>
      <c r="D59" t="s">
        <v>28</v>
      </c>
      <c r="E59">
        <v>-21</v>
      </c>
      <c r="F59">
        <v>4</v>
      </c>
      <c r="G59" s="4">
        <f t="shared" si="2"/>
        <v>2971.7737556561087</v>
      </c>
      <c r="H59">
        <v>442</v>
      </c>
      <c r="I59" s="4">
        <v>14484927</v>
      </c>
    </row>
    <row r="60" spans="1:9" ht="12.75">
      <c r="A60">
        <v>3</v>
      </c>
      <c r="B60" t="s">
        <v>456</v>
      </c>
      <c r="C60" s="4">
        <v>1120521</v>
      </c>
      <c r="D60" t="s">
        <v>28</v>
      </c>
      <c r="E60">
        <v>-31</v>
      </c>
      <c r="F60">
        <v>5</v>
      </c>
      <c r="G60" s="4">
        <f t="shared" si="2"/>
        <v>2300.864476386037</v>
      </c>
      <c r="H60">
        <v>487</v>
      </c>
      <c r="I60" s="4">
        <v>30396424</v>
      </c>
    </row>
    <row r="61" spans="1:9" ht="12.75">
      <c r="A61">
        <v>4</v>
      </c>
      <c r="B61" t="s">
        <v>507</v>
      </c>
      <c r="C61" s="4">
        <v>1004641</v>
      </c>
      <c r="D61" t="s">
        <v>28</v>
      </c>
      <c r="F61">
        <v>1</v>
      </c>
      <c r="G61" s="4">
        <f t="shared" si="2"/>
        <v>3337.677740863787</v>
      </c>
      <c r="H61">
        <v>301</v>
      </c>
      <c r="I61" s="4">
        <v>1004641</v>
      </c>
    </row>
    <row r="62" spans="1:9" ht="12.75">
      <c r="A62">
        <v>5</v>
      </c>
      <c r="B62" t="s">
        <v>494</v>
      </c>
      <c r="C62" s="4">
        <v>761996</v>
      </c>
      <c r="D62" t="s">
        <v>27</v>
      </c>
      <c r="E62">
        <v>-38</v>
      </c>
      <c r="F62">
        <v>3</v>
      </c>
      <c r="G62" s="4">
        <f t="shared" si="2"/>
        <v>2274.614925373134</v>
      </c>
      <c r="H62">
        <v>335</v>
      </c>
      <c r="I62" s="4">
        <v>6322045</v>
      </c>
    </row>
    <row r="63" spans="1:9" ht="12.75">
      <c r="A63">
        <v>6</v>
      </c>
      <c r="B63" t="s">
        <v>493</v>
      </c>
      <c r="C63" s="4">
        <v>594638</v>
      </c>
      <c r="D63" t="s">
        <v>26</v>
      </c>
      <c r="E63">
        <v>-35</v>
      </c>
      <c r="F63">
        <v>2</v>
      </c>
      <c r="G63" s="4">
        <f t="shared" si="2"/>
        <v>1611.4850948509486</v>
      </c>
      <c r="H63">
        <v>369</v>
      </c>
      <c r="I63" s="4">
        <v>1929419</v>
      </c>
    </row>
    <row r="64" spans="1:9" ht="12.75">
      <c r="A64">
        <v>7</v>
      </c>
      <c r="B64" t="s">
        <v>506</v>
      </c>
      <c r="C64" s="4">
        <v>458826</v>
      </c>
      <c r="D64" t="s">
        <v>30</v>
      </c>
      <c r="F64">
        <v>1</v>
      </c>
      <c r="G64" s="4">
        <f t="shared" si="2"/>
        <v>2922.458598726115</v>
      </c>
      <c r="H64">
        <v>157</v>
      </c>
      <c r="I64" s="4">
        <v>458826</v>
      </c>
    </row>
    <row r="65" spans="1:9" ht="12.75">
      <c r="A65">
        <v>8</v>
      </c>
      <c r="B65" t="s">
        <v>480</v>
      </c>
      <c r="C65" s="4">
        <v>420282</v>
      </c>
      <c r="D65" t="s">
        <v>61</v>
      </c>
      <c r="E65">
        <v>-38</v>
      </c>
      <c r="F65">
        <v>3</v>
      </c>
      <c r="G65" s="4">
        <f t="shared" si="2"/>
        <v>1064.0050632911393</v>
      </c>
      <c r="H65">
        <v>395</v>
      </c>
      <c r="I65" s="4">
        <v>3801488</v>
      </c>
    </row>
    <row r="66" spans="1:9" ht="12.75">
      <c r="A66">
        <v>9</v>
      </c>
      <c r="B66" t="s">
        <v>492</v>
      </c>
      <c r="C66" s="4">
        <v>320383</v>
      </c>
      <c r="D66" t="s">
        <v>28</v>
      </c>
      <c r="E66">
        <v>-52</v>
      </c>
      <c r="F66">
        <v>2</v>
      </c>
      <c r="G66" s="4">
        <f t="shared" si="2"/>
        <v>1010.6719242902208</v>
      </c>
      <c r="H66">
        <v>317</v>
      </c>
      <c r="I66" s="4">
        <v>1377814</v>
      </c>
    </row>
    <row r="67" spans="1:9" ht="12.75">
      <c r="A67">
        <v>10</v>
      </c>
      <c r="B67" t="s">
        <v>470</v>
      </c>
      <c r="C67" s="4">
        <v>294925</v>
      </c>
      <c r="D67" t="s">
        <v>30</v>
      </c>
      <c r="E67">
        <v>-38</v>
      </c>
      <c r="F67">
        <v>4</v>
      </c>
      <c r="G67" s="4">
        <f t="shared" si="2"/>
        <v>864.8826979472141</v>
      </c>
      <c r="H67">
        <v>341</v>
      </c>
      <c r="I67" s="4">
        <v>4645027</v>
      </c>
    </row>
    <row r="68" spans="1:9" ht="12.75">
      <c r="A68">
        <v>11</v>
      </c>
      <c r="B68" t="s">
        <v>467</v>
      </c>
      <c r="C68" s="4">
        <v>133557</v>
      </c>
      <c r="D68" t="s">
        <v>29</v>
      </c>
      <c r="E68">
        <v>-46</v>
      </c>
      <c r="F68">
        <v>4</v>
      </c>
      <c r="G68" s="4">
        <f t="shared" si="2"/>
        <v>927.4791666666666</v>
      </c>
      <c r="H68">
        <v>144</v>
      </c>
      <c r="I68" s="4">
        <v>1707930</v>
      </c>
    </row>
    <row r="69" spans="1:9" ht="12.75">
      <c r="A69">
        <v>12</v>
      </c>
      <c r="B69" t="s">
        <v>469</v>
      </c>
      <c r="C69" s="4">
        <v>126311</v>
      </c>
      <c r="D69" t="s">
        <v>26</v>
      </c>
      <c r="E69">
        <v>-30</v>
      </c>
      <c r="F69">
        <v>4</v>
      </c>
      <c r="G69" s="4">
        <f t="shared" si="2"/>
        <v>489.57751937984494</v>
      </c>
      <c r="H69">
        <v>258</v>
      </c>
      <c r="I69" s="4">
        <v>2124364</v>
      </c>
    </row>
    <row r="70" spans="1:9" ht="12.75">
      <c r="A70">
        <v>13</v>
      </c>
      <c r="B70" t="s">
        <v>491</v>
      </c>
      <c r="C70" s="4">
        <v>104076</v>
      </c>
      <c r="D70" t="s">
        <v>300</v>
      </c>
      <c r="E70">
        <v>-64</v>
      </c>
      <c r="F70">
        <v>2</v>
      </c>
      <c r="G70" s="4">
        <f t="shared" si="2"/>
        <v>2812.864864864865</v>
      </c>
      <c r="H70">
        <v>37</v>
      </c>
      <c r="I70" s="4">
        <v>473764</v>
      </c>
    </row>
    <row r="71" spans="1:9" ht="12.75">
      <c r="A71">
        <v>14</v>
      </c>
      <c r="B71" t="s">
        <v>442</v>
      </c>
      <c r="C71" s="4">
        <v>92138</v>
      </c>
      <c r="D71" t="s">
        <v>26</v>
      </c>
      <c r="E71">
        <v>36</v>
      </c>
      <c r="F71">
        <v>6</v>
      </c>
      <c r="G71" s="4">
        <f t="shared" si="2"/>
        <v>658.1285714285714</v>
      </c>
      <c r="H71">
        <v>140</v>
      </c>
      <c r="I71" s="4">
        <v>2919076</v>
      </c>
    </row>
    <row r="72" spans="1:9" ht="12.75">
      <c r="A72">
        <v>15</v>
      </c>
      <c r="B72" t="s">
        <v>468</v>
      </c>
      <c r="C72" s="4">
        <v>89463</v>
      </c>
      <c r="D72" t="s">
        <v>63</v>
      </c>
      <c r="E72">
        <v>-46</v>
      </c>
      <c r="F72">
        <v>4</v>
      </c>
      <c r="G72" s="4">
        <f t="shared" si="2"/>
        <v>600.4228187919463</v>
      </c>
      <c r="H72">
        <v>149</v>
      </c>
      <c r="I72" s="4">
        <v>1712797</v>
      </c>
    </row>
    <row r="73" spans="2:9" ht="12.75">
      <c r="B73" s="1" t="s">
        <v>7</v>
      </c>
      <c r="C73" s="5">
        <f>SUM(C58:C72)</f>
        <v>8172457</v>
      </c>
      <c r="D73" s="1"/>
      <c r="E73" s="1"/>
      <c r="F73" s="1"/>
      <c r="G73" s="5">
        <f t="shared" si="2"/>
        <v>1947.2139623540625</v>
      </c>
      <c r="H73" s="5">
        <f>SUM(H58:H72)</f>
        <v>4197</v>
      </c>
      <c r="I73" s="5">
        <f>SUM(I58:I72)</f>
        <v>74695718</v>
      </c>
    </row>
    <row r="75" spans="1:9" ht="12.75">
      <c r="A75">
        <v>20</v>
      </c>
      <c r="B75" t="s">
        <v>411</v>
      </c>
      <c r="C75" s="4">
        <v>45435</v>
      </c>
      <c r="D75" t="s">
        <v>28</v>
      </c>
      <c r="E75">
        <v>-51</v>
      </c>
      <c r="F75">
        <v>9</v>
      </c>
      <c r="G75" s="4">
        <f aca="true" t="shared" si="3" ref="G75:G86">SUM(C75/H75)</f>
        <v>528.3139534883721</v>
      </c>
      <c r="H75">
        <v>86</v>
      </c>
      <c r="I75" s="4">
        <v>14438256</v>
      </c>
    </row>
    <row r="76" spans="1:9" ht="12.75">
      <c r="A76">
        <v>23</v>
      </c>
      <c r="B76" t="s">
        <v>443</v>
      </c>
      <c r="C76" s="4">
        <v>18570</v>
      </c>
      <c r="D76" t="s">
        <v>31</v>
      </c>
      <c r="E76">
        <v>-55</v>
      </c>
      <c r="F76">
        <v>6</v>
      </c>
      <c r="G76" s="4">
        <f t="shared" si="3"/>
        <v>331.60714285714283</v>
      </c>
      <c r="H76">
        <v>56</v>
      </c>
      <c r="I76" s="4">
        <v>2476373</v>
      </c>
    </row>
    <row r="77" spans="1:9" ht="12.75">
      <c r="A77">
        <v>31</v>
      </c>
      <c r="B77" t="s">
        <v>418</v>
      </c>
      <c r="C77" s="4">
        <v>5146</v>
      </c>
      <c r="D77" t="s">
        <v>25</v>
      </c>
      <c r="E77">
        <v>-25</v>
      </c>
      <c r="F77">
        <v>8</v>
      </c>
      <c r="G77" s="4">
        <f t="shared" si="3"/>
        <v>514.6</v>
      </c>
      <c r="H77">
        <v>10</v>
      </c>
      <c r="I77" s="4">
        <v>797194</v>
      </c>
    </row>
    <row r="78" spans="1:9" ht="12.75">
      <c r="A78">
        <v>32</v>
      </c>
      <c r="B78" t="s">
        <v>341</v>
      </c>
      <c r="C78" s="4">
        <v>5144</v>
      </c>
      <c r="D78" t="s">
        <v>30</v>
      </c>
      <c r="E78">
        <v>-16</v>
      </c>
      <c r="F78">
        <v>16</v>
      </c>
      <c r="G78" s="4">
        <f t="shared" si="3"/>
        <v>205.76</v>
      </c>
      <c r="H78">
        <v>25</v>
      </c>
      <c r="I78" s="4">
        <v>37349616</v>
      </c>
    </row>
    <row r="79" spans="1:9" ht="12.75">
      <c r="A79">
        <v>33</v>
      </c>
      <c r="B79" t="s">
        <v>486</v>
      </c>
      <c r="C79" s="4">
        <v>5066</v>
      </c>
      <c r="D79" t="s">
        <v>504</v>
      </c>
      <c r="E79">
        <v>-27</v>
      </c>
      <c r="F79">
        <v>3</v>
      </c>
      <c r="G79" s="4">
        <f t="shared" si="3"/>
        <v>844.3333333333334</v>
      </c>
      <c r="H79">
        <v>6</v>
      </c>
      <c r="I79" s="4">
        <v>40413</v>
      </c>
    </row>
    <row r="80" spans="1:9" ht="12.75">
      <c r="A80">
        <v>36</v>
      </c>
      <c r="B80" t="s">
        <v>503</v>
      </c>
      <c r="C80" s="4">
        <v>3782</v>
      </c>
      <c r="D80" t="s">
        <v>25</v>
      </c>
      <c r="E80">
        <v>-74</v>
      </c>
      <c r="F80">
        <v>2</v>
      </c>
      <c r="G80" s="4">
        <f t="shared" si="3"/>
        <v>343.8181818181818</v>
      </c>
      <c r="H80">
        <v>11</v>
      </c>
      <c r="I80" s="4">
        <v>28385</v>
      </c>
    </row>
    <row r="81" spans="1:9" ht="12.75">
      <c r="A81">
        <v>37</v>
      </c>
      <c r="B81" t="s">
        <v>472</v>
      </c>
      <c r="C81" s="4">
        <v>3309</v>
      </c>
      <c r="D81" t="s">
        <v>63</v>
      </c>
      <c r="E81">
        <v>-48</v>
      </c>
      <c r="F81">
        <v>6</v>
      </c>
      <c r="G81" s="4">
        <f t="shared" si="3"/>
        <v>236.35714285714286</v>
      </c>
      <c r="H81">
        <v>14</v>
      </c>
      <c r="I81" s="4">
        <v>697574</v>
      </c>
    </row>
    <row r="82" spans="1:9" ht="12.75">
      <c r="A82">
        <v>38</v>
      </c>
      <c r="B82" t="s">
        <v>425</v>
      </c>
      <c r="C82" s="4">
        <v>3161</v>
      </c>
      <c r="D82" t="s">
        <v>26</v>
      </c>
      <c r="E82">
        <v>-61</v>
      </c>
      <c r="F82">
        <v>7</v>
      </c>
      <c r="G82" s="4">
        <f t="shared" si="3"/>
        <v>287.3636363636364</v>
      </c>
      <c r="H82">
        <v>11</v>
      </c>
      <c r="I82" s="4">
        <v>2110210</v>
      </c>
    </row>
    <row r="83" spans="1:9" ht="12.75">
      <c r="A83">
        <v>43</v>
      </c>
      <c r="B83" t="s">
        <v>437</v>
      </c>
      <c r="C83" s="4">
        <v>894</v>
      </c>
      <c r="D83" t="s">
        <v>231</v>
      </c>
      <c r="E83">
        <v>312</v>
      </c>
      <c r="F83">
        <v>7</v>
      </c>
      <c r="G83" s="4">
        <f t="shared" si="3"/>
        <v>298</v>
      </c>
      <c r="H83">
        <v>3</v>
      </c>
      <c r="I83" s="4">
        <v>52667</v>
      </c>
    </row>
    <row r="84" spans="1:9" ht="12.75">
      <c r="A84">
        <v>48</v>
      </c>
      <c r="B84" s="2" t="s">
        <v>363</v>
      </c>
      <c r="C84" s="3">
        <v>677</v>
      </c>
      <c r="D84" t="s">
        <v>25</v>
      </c>
      <c r="E84">
        <v>-53</v>
      </c>
      <c r="F84">
        <v>13</v>
      </c>
      <c r="G84" s="4">
        <f t="shared" si="3"/>
        <v>96.71428571428571</v>
      </c>
      <c r="H84">
        <v>7</v>
      </c>
      <c r="I84" s="4">
        <v>598032</v>
      </c>
    </row>
    <row r="85" spans="1:9" ht="12.75">
      <c r="A85">
        <v>52</v>
      </c>
      <c r="B85" s="2" t="s">
        <v>379</v>
      </c>
      <c r="C85" s="3">
        <v>396</v>
      </c>
      <c r="D85" t="s">
        <v>380</v>
      </c>
      <c r="E85">
        <v>-91</v>
      </c>
      <c r="F85">
        <v>13</v>
      </c>
      <c r="G85" s="4">
        <f t="shared" si="3"/>
        <v>99</v>
      </c>
      <c r="H85">
        <v>4</v>
      </c>
      <c r="I85" s="4">
        <v>149174</v>
      </c>
    </row>
    <row r="86" spans="1:9" ht="12.75">
      <c r="A86">
        <v>53</v>
      </c>
      <c r="B86" t="s">
        <v>435</v>
      </c>
      <c r="C86" s="4">
        <v>358</v>
      </c>
      <c r="D86" t="s">
        <v>438</v>
      </c>
      <c r="E86">
        <v>-55</v>
      </c>
      <c r="F86">
        <v>8</v>
      </c>
      <c r="G86" s="4">
        <f t="shared" si="3"/>
        <v>179</v>
      </c>
      <c r="H86">
        <v>2</v>
      </c>
      <c r="I86" s="4">
        <v>32453</v>
      </c>
    </row>
    <row r="87" spans="1:9" ht="12.75">
      <c r="A87">
        <v>57</v>
      </c>
      <c r="B87" t="s">
        <v>350</v>
      </c>
      <c r="C87" s="4">
        <v>102</v>
      </c>
      <c r="D87" t="s">
        <v>25</v>
      </c>
      <c r="E87">
        <v>38</v>
      </c>
      <c r="F87">
        <v>15</v>
      </c>
      <c r="G87" s="4">
        <f>SUM(C87/H87)</f>
        <v>102</v>
      </c>
      <c r="H87">
        <v>1</v>
      </c>
      <c r="I87" s="4">
        <v>76001</v>
      </c>
    </row>
    <row r="88" spans="1:9" ht="12.75">
      <c r="A88">
        <v>58</v>
      </c>
      <c r="B88" t="s">
        <v>463</v>
      </c>
      <c r="C88" s="4">
        <v>48</v>
      </c>
      <c r="D88" t="s">
        <v>60</v>
      </c>
      <c r="E88">
        <v>-96</v>
      </c>
      <c r="F88">
        <v>5</v>
      </c>
      <c r="G88" s="4">
        <f>SUM(C88/H88)</f>
        <v>48</v>
      </c>
      <c r="H88">
        <v>1</v>
      </c>
      <c r="I88" s="4">
        <v>51835</v>
      </c>
    </row>
    <row r="89" ht="12.75">
      <c r="G89" s="4"/>
    </row>
    <row r="90" spans="2:7" ht="12.75">
      <c r="B90" s="1" t="s">
        <v>8</v>
      </c>
      <c r="G90" s="4"/>
    </row>
    <row r="91" spans="2:7" ht="12.75">
      <c r="B91" t="s">
        <v>509</v>
      </c>
      <c r="G91" s="4"/>
    </row>
    <row r="92" ht="12.75">
      <c r="G92" s="4"/>
    </row>
    <row r="93" ht="12.75">
      <c r="B93" t="s">
        <v>510</v>
      </c>
    </row>
    <row r="95" ht="12.75">
      <c r="B95" t="s">
        <v>511</v>
      </c>
    </row>
    <row r="97" ht="12.75">
      <c r="B97" t="s">
        <v>512</v>
      </c>
    </row>
    <row r="99" ht="12.75">
      <c r="B99" t="s">
        <v>513</v>
      </c>
    </row>
    <row r="103" ht="12.75">
      <c r="B103" s="1" t="s">
        <v>514</v>
      </c>
    </row>
    <row r="105" spans="2:9" ht="12.75">
      <c r="B105" s="1" t="s">
        <v>0</v>
      </c>
      <c r="C105" s="1" t="s">
        <v>1</v>
      </c>
      <c r="D105" s="1" t="s">
        <v>2</v>
      </c>
      <c r="E105" s="1" t="s">
        <v>3</v>
      </c>
      <c r="F105" s="1" t="s">
        <v>4</v>
      </c>
      <c r="G105" s="1" t="s">
        <v>302</v>
      </c>
      <c r="H105" s="1" t="s">
        <v>5</v>
      </c>
      <c r="I105" s="1" t="s">
        <v>328</v>
      </c>
    </row>
    <row r="106" spans="1:9" ht="12.75">
      <c r="A106">
        <v>1</v>
      </c>
      <c r="B106" t="s">
        <v>517</v>
      </c>
      <c r="C106" s="4">
        <v>14933901</v>
      </c>
      <c r="D106" t="s">
        <v>30</v>
      </c>
      <c r="F106">
        <v>1</v>
      </c>
      <c r="G106" s="4">
        <f>SUM(C106/H106)</f>
        <v>27913.833644859813</v>
      </c>
      <c r="H106">
        <v>535</v>
      </c>
      <c r="I106" s="4">
        <v>14933901</v>
      </c>
    </row>
    <row r="107" spans="1:9" ht="12.75">
      <c r="A107">
        <v>2</v>
      </c>
      <c r="B107" t="s">
        <v>508</v>
      </c>
      <c r="C107" s="4">
        <v>865769</v>
      </c>
      <c r="D107" t="s">
        <v>63</v>
      </c>
      <c r="E107">
        <v>-35</v>
      </c>
      <c r="F107">
        <v>2</v>
      </c>
      <c r="G107" s="4">
        <f aca="true" t="shared" si="4" ref="G107:G121">SUM(C107/H107)</f>
        <v>2639.5396341463415</v>
      </c>
      <c r="H107">
        <v>328</v>
      </c>
      <c r="I107" s="4">
        <v>2879434</v>
      </c>
    </row>
    <row r="108" spans="1:9" ht="12.75">
      <c r="A108">
        <v>3</v>
      </c>
      <c r="B108" t="s">
        <v>507</v>
      </c>
      <c r="C108" s="4">
        <v>737138</v>
      </c>
      <c r="D108" t="s">
        <v>28</v>
      </c>
      <c r="E108">
        <v>-27</v>
      </c>
      <c r="F108">
        <v>2</v>
      </c>
      <c r="G108" s="4">
        <f t="shared" si="4"/>
        <v>2448.9634551495014</v>
      </c>
      <c r="H108">
        <v>301</v>
      </c>
      <c r="I108" s="4">
        <v>2385262</v>
      </c>
    </row>
    <row r="109" spans="1:9" ht="12.75">
      <c r="A109">
        <v>4</v>
      </c>
      <c r="B109" t="s">
        <v>471</v>
      </c>
      <c r="C109" s="4">
        <v>637277</v>
      </c>
      <c r="D109" t="s">
        <v>28</v>
      </c>
      <c r="E109">
        <v>-51</v>
      </c>
      <c r="F109">
        <v>5</v>
      </c>
      <c r="G109" s="4">
        <f t="shared" si="4"/>
        <v>1454.9703196347032</v>
      </c>
      <c r="H109">
        <v>438</v>
      </c>
      <c r="I109" s="4">
        <v>15394793</v>
      </c>
    </row>
    <row r="110" spans="1:9" ht="12.75">
      <c r="A110">
        <v>5</v>
      </c>
      <c r="B110" t="s">
        <v>456</v>
      </c>
      <c r="C110" s="4">
        <v>505518</v>
      </c>
      <c r="D110" t="s">
        <v>28</v>
      </c>
      <c r="E110">
        <v>-55</v>
      </c>
      <c r="F110">
        <v>6</v>
      </c>
      <c r="G110" s="4">
        <f t="shared" si="4"/>
        <v>1167.4780600461893</v>
      </c>
      <c r="H110">
        <v>433</v>
      </c>
      <c r="I110" s="4">
        <v>31208681</v>
      </c>
    </row>
    <row r="111" spans="1:9" ht="12.75">
      <c r="A111">
        <v>6</v>
      </c>
      <c r="B111" t="s">
        <v>506</v>
      </c>
      <c r="C111" s="4">
        <v>309874</v>
      </c>
      <c r="D111" t="s">
        <v>30</v>
      </c>
      <c r="E111">
        <v>-32</v>
      </c>
      <c r="F111">
        <v>2</v>
      </c>
      <c r="G111" s="4">
        <f t="shared" si="4"/>
        <v>1986.371794871795</v>
      </c>
      <c r="H111">
        <v>156</v>
      </c>
      <c r="I111" s="4">
        <v>1036457</v>
      </c>
    </row>
    <row r="112" spans="1:9" ht="12.75">
      <c r="A112">
        <v>7</v>
      </c>
      <c r="B112" t="s">
        <v>494</v>
      </c>
      <c r="C112" s="4">
        <v>282142</v>
      </c>
      <c r="D112" t="s">
        <v>27</v>
      </c>
      <c r="E112">
        <v>-63</v>
      </c>
      <c r="F112">
        <v>4</v>
      </c>
      <c r="G112" s="4">
        <f t="shared" si="4"/>
        <v>1044.9703703703703</v>
      </c>
      <c r="H112">
        <v>270</v>
      </c>
      <c r="I112" s="4">
        <v>6966594</v>
      </c>
    </row>
    <row r="113" spans="1:9" ht="12.75">
      <c r="A113">
        <v>8</v>
      </c>
      <c r="B113" t="s">
        <v>516</v>
      </c>
      <c r="C113" s="4">
        <v>278482</v>
      </c>
      <c r="D113" t="s">
        <v>27</v>
      </c>
      <c r="F113">
        <v>1</v>
      </c>
      <c r="G113" s="4">
        <f t="shared" si="4"/>
        <v>1371.8325123152708</v>
      </c>
      <c r="H113">
        <v>203</v>
      </c>
      <c r="I113" s="4">
        <v>278482</v>
      </c>
    </row>
    <row r="114" spans="1:9" ht="12.75">
      <c r="A114">
        <v>9</v>
      </c>
      <c r="B114" t="s">
        <v>493</v>
      </c>
      <c r="C114" s="4">
        <v>172686</v>
      </c>
      <c r="D114" t="s">
        <v>26</v>
      </c>
      <c r="E114">
        <v>-71</v>
      </c>
      <c r="F114">
        <v>3</v>
      </c>
      <c r="G114" s="4">
        <f t="shared" si="4"/>
        <v>677.2</v>
      </c>
      <c r="H114">
        <v>255</v>
      </c>
      <c r="I114" s="4">
        <v>2316761</v>
      </c>
    </row>
    <row r="115" spans="1:9" ht="12.75">
      <c r="A115">
        <v>10</v>
      </c>
      <c r="B115" t="s">
        <v>480</v>
      </c>
      <c r="C115" s="4">
        <v>70195</v>
      </c>
      <c r="D115" t="s">
        <v>61</v>
      </c>
      <c r="E115">
        <v>-83</v>
      </c>
      <c r="F115">
        <v>4</v>
      </c>
      <c r="G115" s="4">
        <f t="shared" si="4"/>
        <v>332.6777251184834</v>
      </c>
      <c r="H115">
        <v>211</v>
      </c>
      <c r="I115" s="4">
        <v>4002150</v>
      </c>
    </row>
    <row r="116" spans="1:9" ht="12.75">
      <c r="A116">
        <v>11</v>
      </c>
      <c r="B116" t="s">
        <v>470</v>
      </c>
      <c r="C116" s="4">
        <v>56496</v>
      </c>
      <c r="D116" t="s">
        <v>30</v>
      </c>
      <c r="E116">
        <v>-81</v>
      </c>
      <c r="F116">
        <v>5</v>
      </c>
      <c r="G116" s="4">
        <f t="shared" si="4"/>
        <v>322.8342857142857</v>
      </c>
      <c r="H116">
        <v>175</v>
      </c>
      <c r="I116" s="4">
        <v>4782636</v>
      </c>
    </row>
    <row r="117" spans="1:9" ht="12.75">
      <c r="A117">
        <v>12</v>
      </c>
      <c r="B117" t="s">
        <v>492</v>
      </c>
      <c r="C117" s="4">
        <v>49539</v>
      </c>
      <c r="D117" t="s">
        <v>28</v>
      </c>
      <c r="E117">
        <v>-85</v>
      </c>
      <c r="F117">
        <v>3</v>
      </c>
      <c r="G117" s="4">
        <f t="shared" si="4"/>
        <v>409.41322314049586</v>
      </c>
      <c r="H117">
        <v>121</v>
      </c>
      <c r="I117" s="4">
        <v>1566930</v>
      </c>
    </row>
    <row r="118" spans="1:9" ht="12.75">
      <c r="A118">
        <v>13</v>
      </c>
      <c r="B118" t="s">
        <v>467</v>
      </c>
      <c r="C118" s="4">
        <v>47668</v>
      </c>
      <c r="D118" t="s">
        <v>29</v>
      </c>
      <c r="E118">
        <v>-64</v>
      </c>
      <c r="F118">
        <v>5</v>
      </c>
      <c r="G118" s="4">
        <f t="shared" si="4"/>
        <v>535.5955056179776</v>
      </c>
      <c r="H118">
        <v>89</v>
      </c>
      <c r="I118" s="4">
        <v>1833106</v>
      </c>
    </row>
    <row r="119" spans="1:9" ht="12.75">
      <c r="A119">
        <v>14</v>
      </c>
      <c r="B119" t="s">
        <v>515</v>
      </c>
      <c r="C119" s="4">
        <v>37100</v>
      </c>
      <c r="D119" t="s">
        <v>125</v>
      </c>
      <c r="F119">
        <v>1</v>
      </c>
      <c r="G119" s="4">
        <f t="shared" si="4"/>
        <v>2473.3333333333335</v>
      </c>
      <c r="H119">
        <v>15</v>
      </c>
      <c r="I119" s="4">
        <v>37100</v>
      </c>
    </row>
    <row r="120" spans="1:9" ht="12.75">
      <c r="A120">
        <v>15</v>
      </c>
      <c r="B120" t="s">
        <v>442</v>
      </c>
      <c r="C120" s="4">
        <v>37079</v>
      </c>
      <c r="D120" t="s">
        <v>26</v>
      </c>
      <c r="E120">
        <v>-60</v>
      </c>
      <c r="F120">
        <v>7</v>
      </c>
      <c r="G120" s="4">
        <f t="shared" si="4"/>
        <v>446.73493975903614</v>
      </c>
      <c r="H120">
        <v>83</v>
      </c>
      <c r="I120" s="4">
        <v>3003284</v>
      </c>
    </row>
    <row r="121" spans="2:9" ht="12.75">
      <c r="B121" s="1" t="s">
        <v>7</v>
      </c>
      <c r="C121" s="5">
        <f>SUM(C106:C120)</f>
        <v>19020864</v>
      </c>
      <c r="D121" s="1"/>
      <c r="E121" s="1"/>
      <c r="F121" s="1"/>
      <c r="G121" s="5">
        <f t="shared" si="4"/>
        <v>5264.562413506781</v>
      </c>
      <c r="H121" s="5">
        <f>SUM(H106:H120)</f>
        <v>3613</v>
      </c>
      <c r="I121" s="5">
        <f>SUM(I106:I120)</f>
        <v>92625571</v>
      </c>
    </row>
    <row r="123" spans="1:9" ht="12.75">
      <c r="A123">
        <v>16</v>
      </c>
      <c r="B123" t="s">
        <v>518</v>
      </c>
      <c r="C123" s="4">
        <v>35678</v>
      </c>
      <c r="D123" t="s">
        <v>240</v>
      </c>
      <c r="F123">
        <v>1</v>
      </c>
      <c r="G123" s="4">
        <f aca="true" t="shared" si="5" ref="G123:G134">SUM(C123/H123)</f>
        <v>615.1379310344828</v>
      </c>
      <c r="H123">
        <v>58</v>
      </c>
      <c r="I123" s="4">
        <v>35678</v>
      </c>
    </row>
    <row r="124" spans="1:9" ht="12.75">
      <c r="A124">
        <v>23</v>
      </c>
      <c r="B124" t="s">
        <v>519</v>
      </c>
      <c r="C124" s="4">
        <v>14568</v>
      </c>
      <c r="D124" t="s">
        <v>63</v>
      </c>
      <c r="F124">
        <v>1</v>
      </c>
      <c r="G124" s="4">
        <f t="shared" si="5"/>
        <v>2081.1428571428573</v>
      </c>
      <c r="H124">
        <v>7</v>
      </c>
      <c r="I124" s="4">
        <v>14568</v>
      </c>
    </row>
    <row r="125" spans="1:9" ht="12.75">
      <c r="A125">
        <v>24</v>
      </c>
      <c r="B125" t="s">
        <v>411</v>
      </c>
      <c r="C125" s="4">
        <v>11239</v>
      </c>
      <c r="D125" t="s">
        <v>28</v>
      </c>
      <c r="E125">
        <v>-75</v>
      </c>
      <c r="F125">
        <v>10</v>
      </c>
      <c r="G125" s="4">
        <f t="shared" si="5"/>
        <v>468.2916666666667</v>
      </c>
      <c r="H125">
        <v>24</v>
      </c>
      <c r="I125" s="4">
        <v>14490636</v>
      </c>
    </row>
    <row r="126" spans="1:9" ht="12.75">
      <c r="A126">
        <v>29</v>
      </c>
      <c r="B126" t="s">
        <v>443</v>
      </c>
      <c r="C126" s="4">
        <v>7047</v>
      </c>
      <c r="D126" t="s">
        <v>31</v>
      </c>
      <c r="E126">
        <v>-62</v>
      </c>
      <c r="F126">
        <v>7</v>
      </c>
      <c r="G126" s="4">
        <f t="shared" si="5"/>
        <v>335.57142857142856</v>
      </c>
      <c r="H126">
        <v>21</v>
      </c>
      <c r="I126" s="4">
        <v>2492343</v>
      </c>
    </row>
    <row r="127" spans="1:9" ht="12.75">
      <c r="A127">
        <v>32</v>
      </c>
      <c r="B127" t="s">
        <v>520</v>
      </c>
      <c r="C127" s="4">
        <v>5103</v>
      </c>
      <c r="D127" t="s">
        <v>231</v>
      </c>
      <c r="F127">
        <v>1</v>
      </c>
      <c r="G127" s="4">
        <f t="shared" si="5"/>
        <v>5103</v>
      </c>
      <c r="H127">
        <v>1</v>
      </c>
      <c r="I127" s="4">
        <v>5103</v>
      </c>
    </row>
    <row r="128" spans="1:9" ht="12.75">
      <c r="A128">
        <v>35</v>
      </c>
      <c r="B128" t="s">
        <v>486</v>
      </c>
      <c r="C128" s="4">
        <v>3795</v>
      </c>
      <c r="D128" t="s">
        <v>504</v>
      </c>
      <c r="E128">
        <v>-25</v>
      </c>
      <c r="F128">
        <v>4</v>
      </c>
      <c r="G128" s="4">
        <f t="shared" si="5"/>
        <v>542.1428571428571</v>
      </c>
      <c r="H128">
        <v>7</v>
      </c>
      <c r="I128" s="4">
        <v>51098</v>
      </c>
    </row>
    <row r="129" spans="1:9" ht="12.75">
      <c r="A129">
        <v>37</v>
      </c>
      <c r="B129" t="s">
        <v>418</v>
      </c>
      <c r="C129" s="4">
        <v>3030</v>
      </c>
      <c r="D129" t="s">
        <v>25</v>
      </c>
      <c r="E129">
        <v>-41</v>
      </c>
      <c r="F129">
        <v>9</v>
      </c>
      <c r="G129" s="4">
        <f t="shared" si="5"/>
        <v>505</v>
      </c>
      <c r="H129">
        <v>6</v>
      </c>
      <c r="I129" s="4">
        <v>802243</v>
      </c>
    </row>
    <row r="130" spans="1:9" ht="12.75">
      <c r="A130">
        <v>38</v>
      </c>
      <c r="B130" t="s">
        <v>341</v>
      </c>
      <c r="C130" s="4">
        <v>2969</v>
      </c>
      <c r="D130" t="s">
        <v>30</v>
      </c>
      <c r="E130">
        <v>-42</v>
      </c>
      <c r="F130">
        <v>17</v>
      </c>
      <c r="G130" s="4">
        <f t="shared" si="5"/>
        <v>164.94444444444446</v>
      </c>
      <c r="H130">
        <v>18</v>
      </c>
      <c r="I130" s="4">
        <v>37354584</v>
      </c>
    </row>
    <row r="131" spans="1:9" ht="12.75">
      <c r="A131">
        <v>42</v>
      </c>
      <c r="B131" t="s">
        <v>472</v>
      </c>
      <c r="C131" s="4">
        <v>952</v>
      </c>
      <c r="D131" t="s">
        <v>63</v>
      </c>
      <c r="E131">
        <v>-71</v>
      </c>
      <c r="F131">
        <v>7</v>
      </c>
      <c r="G131" s="4">
        <f t="shared" si="5"/>
        <v>190.4</v>
      </c>
      <c r="H131">
        <v>5</v>
      </c>
      <c r="I131" s="4">
        <v>700061</v>
      </c>
    </row>
    <row r="132" spans="1:9" ht="12.75">
      <c r="A132">
        <v>45</v>
      </c>
      <c r="B132" s="2" t="s">
        <v>503</v>
      </c>
      <c r="C132" s="3">
        <v>568</v>
      </c>
      <c r="D132" t="s">
        <v>25</v>
      </c>
      <c r="E132">
        <v>-85</v>
      </c>
      <c r="F132">
        <v>3</v>
      </c>
      <c r="G132" s="4">
        <f t="shared" si="5"/>
        <v>113.6</v>
      </c>
      <c r="H132">
        <v>5</v>
      </c>
      <c r="I132" s="4">
        <v>32737</v>
      </c>
    </row>
    <row r="133" spans="1:9" ht="12.75">
      <c r="A133">
        <v>46</v>
      </c>
      <c r="B133" s="2" t="s">
        <v>379</v>
      </c>
      <c r="C133" s="3">
        <v>479</v>
      </c>
      <c r="D133" t="s">
        <v>380</v>
      </c>
      <c r="E133">
        <v>21</v>
      </c>
      <c r="F133">
        <v>14</v>
      </c>
      <c r="G133" s="4">
        <f t="shared" si="5"/>
        <v>159.66666666666666</v>
      </c>
      <c r="H133">
        <v>3</v>
      </c>
      <c r="I133" s="4">
        <v>150036</v>
      </c>
    </row>
    <row r="134" spans="1:9" ht="12.75">
      <c r="A134">
        <v>47</v>
      </c>
      <c r="B134" t="s">
        <v>363</v>
      </c>
      <c r="C134" s="4">
        <v>444</v>
      </c>
      <c r="D134" t="s">
        <v>25</v>
      </c>
      <c r="E134">
        <v>-34</v>
      </c>
      <c r="F134">
        <v>14</v>
      </c>
      <c r="G134" s="4">
        <f t="shared" si="5"/>
        <v>55.5</v>
      </c>
      <c r="H134">
        <v>8</v>
      </c>
      <c r="I134" s="4">
        <v>602750</v>
      </c>
    </row>
    <row r="135" spans="1:9" ht="12.75">
      <c r="A135">
        <v>52</v>
      </c>
      <c r="B135" t="s">
        <v>349</v>
      </c>
      <c r="C135" s="4">
        <v>74</v>
      </c>
      <c r="D135" t="s">
        <v>46</v>
      </c>
      <c r="E135" s="11"/>
      <c r="F135">
        <v>16</v>
      </c>
      <c r="G135" s="4">
        <f>SUM(C135/H135)</f>
        <v>74</v>
      </c>
      <c r="H135">
        <v>1</v>
      </c>
      <c r="I135" s="4">
        <v>28867</v>
      </c>
    </row>
    <row r="136" ht="12.75">
      <c r="G136" s="4"/>
    </row>
    <row r="137" spans="2:7" ht="12.75">
      <c r="B137" s="1" t="s">
        <v>8</v>
      </c>
      <c r="G137" s="4"/>
    </row>
    <row r="138" spans="2:7" ht="12.75">
      <c r="B138" t="s">
        <v>521</v>
      </c>
      <c r="G138" s="4"/>
    </row>
    <row r="139" ht="12.75">
      <c r="G139" s="4"/>
    </row>
    <row r="140" ht="12.75">
      <c r="B140" t="s">
        <v>522</v>
      </c>
    </row>
    <row r="142" ht="12.75">
      <c r="B142" t="s">
        <v>523</v>
      </c>
    </row>
    <row r="144" ht="12.75">
      <c r="B144" t="s">
        <v>524</v>
      </c>
    </row>
    <row r="147" ht="12.75">
      <c r="B147" s="1" t="s">
        <v>525</v>
      </c>
    </row>
    <row r="149" spans="2:9" ht="12.75">
      <c r="B149" s="1" t="s">
        <v>0</v>
      </c>
      <c r="C149" s="1" t="s">
        <v>1</v>
      </c>
      <c r="D149" s="1" t="s">
        <v>2</v>
      </c>
      <c r="E149" s="1" t="s">
        <v>3</v>
      </c>
      <c r="F149" s="1" t="s">
        <v>4</v>
      </c>
      <c r="G149" s="1" t="s">
        <v>302</v>
      </c>
      <c r="H149" s="1" t="s">
        <v>5</v>
      </c>
      <c r="I149" s="1" t="s">
        <v>328</v>
      </c>
    </row>
    <row r="150" spans="1:9" ht="12.75">
      <c r="A150">
        <v>1</v>
      </c>
      <c r="B150" t="s">
        <v>517</v>
      </c>
      <c r="C150" s="4">
        <v>9275599</v>
      </c>
      <c r="D150" t="s">
        <v>30</v>
      </c>
      <c r="E150">
        <v>-38</v>
      </c>
      <c r="F150">
        <v>2</v>
      </c>
      <c r="G150" s="4">
        <v>17305</v>
      </c>
      <c r="H150">
        <v>536</v>
      </c>
      <c r="I150" s="4">
        <v>29624592</v>
      </c>
    </row>
    <row r="151" spans="1:9" ht="12.75">
      <c r="A151">
        <v>2</v>
      </c>
      <c r="B151" t="s">
        <v>532</v>
      </c>
      <c r="C151" s="4">
        <v>1694350</v>
      </c>
      <c r="D151" t="s">
        <v>26</v>
      </c>
      <c r="F151">
        <v>1</v>
      </c>
      <c r="G151" s="4">
        <v>4053</v>
      </c>
      <c r="H151">
        <v>418</v>
      </c>
      <c r="I151" s="4">
        <v>1694350</v>
      </c>
    </row>
    <row r="152" spans="1:9" ht="12.75">
      <c r="A152">
        <v>3</v>
      </c>
      <c r="B152" t="s">
        <v>531</v>
      </c>
      <c r="C152" s="4">
        <v>1346732</v>
      </c>
      <c r="D152" t="s">
        <v>61</v>
      </c>
      <c r="F152">
        <v>1</v>
      </c>
      <c r="G152" s="4">
        <v>3751</v>
      </c>
      <c r="H152">
        <v>359</v>
      </c>
      <c r="I152" s="4">
        <v>1346732</v>
      </c>
    </row>
    <row r="153" spans="1:9" ht="12.75">
      <c r="A153">
        <v>4</v>
      </c>
      <c r="B153" t="s">
        <v>530</v>
      </c>
      <c r="C153" s="4">
        <v>752394</v>
      </c>
      <c r="D153" t="s">
        <v>31</v>
      </c>
      <c r="F153">
        <v>1</v>
      </c>
      <c r="G153" s="4">
        <v>2125</v>
      </c>
      <c r="H153">
        <v>354</v>
      </c>
      <c r="I153" s="4">
        <v>752394</v>
      </c>
    </row>
    <row r="154" spans="1:9" ht="12.75">
      <c r="A154">
        <v>5</v>
      </c>
      <c r="B154" t="s">
        <v>529</v>
      </c>
      <c r="C154" s="4">
        <v>414400</v>
      </c>
      <c r="D154" t="s">
        <v>63</v>
      </c>
      <c r="F154">
        <v>1</v>
      </c>
      <c r="G154" s="4">
        <v>1875</v>
      </c>
      <c r="H154">
        <v>221</v>
      </c>
      <c r="I154" s="4">
        <v>414400</v>
      </c>
    </row>
    <row r="155" spans="1:9" ht="12.75">
      <c r="A155">
        <v>6</v>
      </c>
      <c r="B155" t="s">
        <v>507</v>
      </c>
      <c r="C155" s="4">
        <v>413296</v>
      </c>
      <c r="D155" t="s">
        <v>28</v>
      </c>
      <c r="E155">
        <v>-44</v>
      </c>
      <c r="F155">
        <v>3</v>
      </c>
      <c r="G155" s="4">
        <v>1950</v>
      </c>
      <c r="H155">
        <v>212</v>
      </c>
      <c r="I155" s="4">
        <v>3240119</v>
      </c>
    </row>
    <row r="156" spans="1:9" ht="12.75">
      <c r="A156">
        <v>7</v>
      </c>
      <c r="B156" t="s">
        <v>508</v>
      </c>
      <c r="C156" s="4">
        <v>388298</v>
      </c>
      <c r="D156" t="s">
        <v>63</v>
      </c>
      <c r="E156">
        <v>-55</v>
      </c>
      <c r="F156">
        <v>3</v>
      </c>
      <c r="G156" s="4">
        <v>1449</v>
      </c>
      <c r="H156">
        <v>268</v>
      </c>
      <c r="I156" s="4">
        <v>3725335</v>
      </c>
    </row>
    <row r="157" spans="1:9" ht="12.75">
      <c r="A157">
        <v>8</v>
      </c>
      <c r="B157" t="s">
        <v>471</v>
      </c>
      <c r="C157" s="4">
        <v>365618</v>
      </c>
      <c r="D157" t="s">
        <v>28</v>
      </c>
      <c r="E157">
        <v>-43</v>
      </c>
      <c r="F157">
        <v>6</v>
      </c>
      <c r="G157" s="4">
        <v>879</v>
      </c>
      <c r="H157">
        <v>416</v>
      </c>
      <c r="I157" s="4">
        <v>15869940</v>
      </c>
    </row>
    <row r="158" spans="1:9" ht="12.75">
      <c r="A158">
        <v>9</v>
      </c>
      <c r="B158" t="s">
        <v>456</v>
      </c>
      <c r="C158" s="4">
        <v>255484</v>
      </c>
      <c r="D158" t="s">
        <v>28</v>
      </c>
      <c r="E158">
        <v>-50</v>
      </c>
      <c r="F158">
        <v>7</v>
      </c>
      <c r="G158" s="4">
        <v>665</v>
      </c>
      <c r="H158">
        <v>384</v>
      </c>
      <c r="I158" s="4">
        <v>31580629</v>
      </c>
    </row>
    <row r="159" spans="1:9" ht="12.75">
      <c r="A159">
        <v>10</v>
      </c>
      <c r="B159" t="s">
        <v>506</v>
      </c>
      <c r="C159" s="4">
        <v>107081</v>
      </c>
      <c r="D159" t="s">
        <v>30</v>
      </c>
      <c r="E159">
        <v>-65</v>
      </c>
      <c r="F159">
        <v>3</v>
      </c>
      <c r="G159" s="4">
        <v>1115</v>
      </c>
      <c r="H159">
        <v>96</v>
      </c>
      <c r="I159" s="4">
        <v>1308598</v>
      </c>
    </row>
    <row r="160" spans="1:9" ht="12.75">
      <c r="A160">
        <v>11</v>
      </c>
      <c r="B160" t="s">
        <v>516</v>
      </c>
      <c r="C160" s="4">
        <v>93974</v>
      </c>
      <c r="D160" t="s">
        <v>27</v>
      </c>
      <c r="E160">
        <v>-66</v>
      </c>
      <c r="F160">
        <v>2</v>
      </c>
      <c r="G160" s="4">
        <v>573</v>
      </c>
      <c r="H160">
        <v>164</v>
      </c>
      <c r="I160" s="4">
        <v>535540</v>
      </c>
    </row>
    <row r="161" spans="1:9" ht="12.75">
      <c r="A161">
        <v>12</v>
      </c>
      <c r="B161" t="s">
        <v>494</v>
      </c>
      <c r="C161" s="4">
        <v>74531</v>
      </c>
      <c r="D161" t="s">
        <v>27</v>
      </c>
      <c r="E161">
        <v>-74</v>
      </c>
      <c r="F161">
        <v>5</v>
      </c>
      <c r="G161" s="4">
        <v>529</v>
      </c>
      <c r="H161">
        <v>141</v>
      </c>
      <c r="I161" s="4">
        <v>7181561</v>
      </c>
    </row>
    <row r="162" spans="1:9" ht="12.75">
      <c r="A162">
        <v>13</v>
      </c>
      <c r="B162" t="s">
        <v>528</v>
      </c>
      <c r="C162" s="4">
        <v>71064</v>
      </c>
      <c r="D162" t="s">
        <v>301</v>
      </c>
      <c r="F162">
        <v>1</v>
      </c>
      <c r="G162" s="4">
        <v>2221</v>
      </c>
      <c r="H162">
        <v>32</v>
      </c>
      <c r="I162" s="4">
        <v>71064</v>
      </c>
    </row>
    <row r="163" spans="1:9" ht="12.75">
      <c r="A163">
        <v>14</v>
      </c>
      <c r="B163" t="s">
        <v>527</v>
      </c>
      <c r="C163" s="4">
        <v>29907</v>
      </c>
      <c r="D163" t="s">
        <v>189</v>
      </c>
      <c r="F163">
        <v>1</v>
      </c>
      <c r="G163" s="4">
        <v>1031</v>
      </c>
      <c r="H163">
        <v>29</v>
      </c>
      <c r="I163" s="4">
        <v>29907</v>
      </c>
    </row>
    <row r="164" spans="1:9" ht="12.75">
      <c r="A164">
        <v>15</v>
      </c>
      <c r="B164" t="s">
        <v>526</v>
      </c>
      <c r="C164" s="4">
        <v>23003</v>
      </c>
      <c r="D164" t="s">
        <v>231</v>
      </c>
      <c r="E164">
        <v>-26</v>
      </c>
      <c r="F164">
        <v>4</v>
      </c>
      <c r="G164" s="4">
        <v>2300</v>
      </c>
      <c r="H164">
        <v>10</v>
      </c>
      <c r="I164" s="4">
        <v>320890</v>
      </c>
    </row>
    <row r="165" spans="2:9" ht="12.75">
      <c r="B165" s="1" t="s">
        <v>7</v>
      </c>
      <c r="C165" s="5">
        <f>SUM(C150:C164)</f>
        <v>15305731</v>
      </c>
      <c r="D165" s="1"/>
      <c r="E165" s="1"/>
      <c r="F165" s="1"/>
      <c r="G165" s="5">
        <f>SUM(C165/H165)</f>
        <v>4204.871153846154</v>
      </c>
      <c r="H165" s="5">
        <f>SUM(H150:H164)</f>
        <v>3640</v>
      </c>
      <c r="I165" s="5">
        <f>SUM(I150:I164)</f>
        <v>97696051</v>
      </c>
    </row>
    <row r="167" spans="1:9" ht="12.75">
      <c r="A167">
        <v>21</v>
      </c>
      <c r="B167" t="s">
        <v>470</v>
      </c>
      <c r="C167" s="4">
        <v>14310</v>
      </c>
      <c r="D167" t="s">
        <v>30</v>
      </c>
      <c r="E167">
        <v>-75</v>
      </c>
      <c r="F167">
        <v>6</v>
      </c>
      <c r="G167" s="4">
        <v>207</v>
      </c>
      <c r="H167">
        <v>69</v>
      </c>
      <c r="I167" s="4">
        <v>4809204</v>
      </c>
    </row>
    <row r="168" spans="1:9" ht="12.75">
      <c r="A168">
        <v>22</v>
      </c>
      <c r="B168" t="s">
        <v>411</v>
      </c>
      <c r="C168" s="4">
        <v>11936</v>
      </c>
      <c r="D168" t="s">
        <v>28</v>
      </c>
      <c r="E168">
        <v>6</v>
      </c>
      <c r="F168">
        <v>11</v>
      </c>
      <c r="G168" s="4">
        <v>568</v>
      </c>
      <c r="H168">
        <v>21</v>
      </c>
      <c r="I168" s="4">
        <v>14520124</v>
      </c>
    </row>
    <row r="169" spans="1:9" ht="12.75">
      <c r="A169">
        <v>25</v>
      </c>
      <c r="B169" t="s">
        <v>519</v>
      </c>
      <c r="C169" s="4">
        <v>6304</v>
      </c>
      <c r="D169" t="s">
        <v>63</v>
      </c>
      <c r="E169">
        <v>-57</v>
      </c>
      <c r="F169">
        <v>2</v>
      </c>
      <c r="G169" s="4">
        <v>1051</v>
      </c>
      <c r="H169">
        <v>6</v>
      </c>
      <c r="I169" s="4">
        <v>32053</v>
      </c>
    </row>
    <row r="170" spans="1:9" ht="12.75">
      <c r="A170">
        <v>26</v>
      </c>
      <c r="B170" t="s">
        <v>443</v>
      </c>
      <c r="C170" s="4">
        <v>6120</v>
      </c>
      <c r="D170" t="s">
        <v>31</v>
      </c>
      <c r="E170">
        <v>-13</v>
      </c>
      <c r="F170">
        <v>8</v>
      </c>
      <c r="G170" s="4">
        <v>510</v>
      </c>
      <c r="H170">
        <v>12</v>
      </c>
      <c r="I170" s="4">
        <v>2505592</v>
      </c>
    </row>
    <row r="171" spans="1:9" ht="12.75">
      <c r="A171">
        <v>28</v>
      </c>
      <c r="B171" t="s">
        <v>442</v>
      </c>
      <c r="C171" s="4">
        <v>5346</v>
      </c>
      <c r="D171" t="s">
        <v>26</v>
      </c>
      <c r="E171">
        <v>-86</v>
      </c>
      <c r="F171">
        <v>8</v>
      </c>
      <c r="G171" s="4">
        <v>223</v>
      </c>
      <c r="H171">
        <v>24</v>
      </c>
      <c r="I171" s="4">
        <v>3025544</v>
      </c>
    </row>
    <row r="172" spans="1:9" ht="12.75">
      <c r="A172">
        <v>31</v>
      </c>
      <c r="B172" t="s">
        <v>518</v>
      </c>
      <c r="C172" s="4">
        <v>4970</v>
      </c>
      <c r="D172" t="s">
        <v>240</v>
      </c>
      <c r="E172">
        <v>-86</v>
      </c>
      <c r="F172">
        <v>2</v>
      </c>
      <c r="G172" s="4">
        <v>155</v>
      </c>
      <c r="H172">
        <v>32</v>
      </c>
      <c r="I172" s="4">
        <v>62809</v>
      </c>
    </row>
    <row r="173" spans="1:9" ht="12.75">
      <c r="A173">
        <v>33</v>
      </c>
      <c r="B173" t="s">
        <v>520</v>
      </c>
      <c r="C173" s="4">
        <v>3908</v>
      </c>
      <c r="D173" t="s">
        <v>231</v>
      </c>
      <c r="E173">
        <v>-23</v>
      </c>
      <c r="F173">
        <v>2</v>
      </c>
      <c r="G173" s="4">
        <v>1954</v>
      </c>
      <c r="H173">
        <v>2</v>
      </c>
      <c r="I173" s="4">
        <v>10542</v>
      </c>
    </row>
    <row r="174" spans="1:9" ht="12.75">
      <c r="A174">
        <v>37</v>
      </c>
      <c r="B174" t="s">
        <v>418</v>
      </c>
      <c r="C174" s="4">
        <v>2636</v>
      </c>
      <c r="D174" t="s">
        <v>25</v>
      </c>
      <c r="E174">
        <v>-13</v>
      </c>
      <c r="F174">
        <v>10</v>
      </c>
      <c r="G174" s="4">
        <v>293</v>
      </c>
      <c r="H174">
        <v>9</v>
      </c>
      <c r="I174" s="4">
        <v>807024</v>
      </c>
    </row>
    <row r="175" spans="1:9" ht="12.75">
      <c r="A175">
        <v>40</v>
      </c>
      <c r="B175" t="s">
        <v>363</v>
      </c>
      <c r="C175" s="4">
        <v>1384</v>
      </c>
      <c r="D175" t="s">
        <v>25</v>
      </c>
      <c r="E175">
        <v>212</v>
      </c>
      <c r="F175">
        <v>15</v>
      </c>
      <c r="G175" s="4">
        <v>198</v>
      </c>
      <c r="H175">
        <v>7</v>
      </c>
      <c r="I175" s="4">
        <v>607144</v>
      </c>
    </row>
    <row r="176" spans="1:9" ht="12.75">
      <c r="A176">
        <v>42</v>
      </c>
      <c r="B176" t="s">
        <v>437</v>
      </c>
      <c r="C176" s="4">
        <v>616</v>
      </c>
      <c r="D176" t="s">
        <v>231</v>
      </c>
      <c r="E176">
        <v>39</v>
      </c>
      <c r="F176">
        <v>9</v>
      </c>
      <c r="G176" s="4">
        <v>308</v>
      </c>
      <c r="H176">
        <v>2</v>
      </c>
      <c r="I176" s="4">
        <v>55086</v>
      </c>
    </row>
    <row r="177" spans="1:9" ht="12.75">
      <c r="A177">
        <v>46</v>
      </c>
      <c r="B177" s="2" t="s">
        <v>503</v>
      </c>
      <c r="C177" s="3">
        <v>456</v>
      </c>
      <c r="D177" t="s">
        <v>25</v>
      </c>
      <c r="E177">
        <v>-20</v>
      </c>
      <c r="F177">
        <v>4</v>
      </c>
      <c r="G177" s="4">
        <v>228</v>
      </c>
      <c r="H177">
        <v>2</v>
      </c>
      <c r="I177" s="4">
        <v>33691</v>
      </c>
    </row>
    <row r="178" spans="1:9" ht="12.75">
      <c r="A178">
        <v>55</v>
      </c>
      <c r="B178" t="s">
        <v>350</v>
      </c>
      <c r="C178" s="4">
        <v>20</v>
      </c>
      <c r="D178" t="s">
        <v>25</v>
      </c>
      <c r="F178">
        <v>17</v>
      </c>
      <c r="G178" s="4">
        <v>20</v>
      </c>
      <c r="H178">
        <v>1</v>
      </c>
      <c r="I178" s="4">
        <v>76202</v>
      </c>
    </row>
    <row r="179" spans="1:9" ht="12.75">
      <c r="A179">
        <v>55</v>
      </c>
      <c r="B179" t="s">
        <v>486</v>
      </c>
      <c r="C179" s="4">
        <v>20</v>
      </c>
      <c r="D179" t="s">
        <v>504</v>
      </c>
      <c r="E179">
        <v>-100</v>
      </c>
      <c r="F179">
        <v>5</v>
      </c>
      <c r="G179" s="4">
        <v>20</v>
      </c>
      <c r="H179">
        <v>1</v>
      </c>
      <c r="I179" s="4">
        <v>55290</v>
      </c>
    </row>
    <row r="180" spans="1:9" ht="12.75">
      <c r="A180">
        <v>55</v>
      </c>
      <c r="B180" t="s">
        <v>349</v>
      </c>
      <c r="C180" s="4">
        <v>20</v>
      </c>
      <c r="D180" t="s">
        <v>46</v>
      </c>
      <c r="E180" s="11">
        <v>-73</v>
      </c>
      <c r="F180">
        <v>17</v>
      </c>
      <c r="G180" s="4">
        <f>SUM(C180/H180)</f>
        <v>20</v>
      </c>
      <c r="H180">
        <v>1</v>
      </c>
      <c r="I180" s="4">
        <v>28887</v>
      </c>
    </row>
    <row r="182" ht="12.75">
      <c r="B182" s="1" t="s">
        <v>8</v>
      </c>
    </row>
    <row r="183" ht="12.75">
      <c r="B183" t="s">
        <v>533</v>
      </c>
    </row>
    <row r="185" ht="12.75">
      <c r="B185" t="s">
        <v>534</v>
      </c>
    </row>
    <row r="187" ht="12.75">
      <c r="B187" t="s">
        <v>535</v>
      </c>
    </row>
    <row r="188" ht="12.75">
      <c r="B188" t="s">
        <v>536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3.574218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8.421875" style="0" customWidth="1"/>
    <col min="8" max="8" width="5.57421875" style="0" bestFit="1" customWidth="1"/>
    <col min="9" max="9" width="17.28125" style="0" bestFit="1" customWidth="1"/>
  </cols>
  <sheetData>
    <row r="1" ht="12.75">
      <c r="B1" s="1" t="s">
        <v>537</v>
      </c>
    </row>
    <row r="3" spans="2:9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302</v>
      </c>
      <c r="H3" s="1" t="s">
        <v>5</v>
      </c>
      <c r="I3" s="1" t="s">
        <v>328</v>
      </c>
    </row>
    <row r="4" spans="1:9" ht="12.75">
      <c r="A4">
        <v>1</v>
      </c>
      <c r="B4" t="s">
        <v>517</v>
      </c>
      <c r="C4" s="4">
        <v>4829804</v>
      </c>
      <c r="D4" t="s">
        <v>30</v>
      </c>
      <c r="E4">
        <v>-48</v>
      </c>
      <c r="F4">
        <v>3</v>
      </c>
      <c r="G4" s="4">
        <f>C4/H4</f>
        <v>9010.828358208955</v>
      </c>
      <c r="H4">
        <v>536</v>
      </c>
      <c r="I4" s="4">
        <v>37013286</v>
      </c>
    </row>
    <row r="5" spans="1:9" ht="12.75">
      <c r="A5">
        <v>2</v>
      </c>
      <c r="B5" t="s">
        <v>542</v>
      </c>
      <c r="C5" s="4">
        <v>1235995</v>
      </c>
      <c r="D5" t="s">
        <v>26</v>
      </c>
      <c r="E5">
        <v>-27</v>
      </c>
      <c r="F5">
        <v>2</v>
      </c>
      <c r="G5" s="4">
        <f aca="true" t="shared" si="0" ref="G5:G18">C5/H5</f>
        <v>2971.141826923077</v>
      </c>
      <c r="H5">
        <v>416</v>
      </c>
      <c r="I5" s="4">
        <v>3809915</v>
      </c>
    </row>
    <row r="6" spans="1:9" ht="12.75">
      <c r="A6">
        <v>3</v>
      </c>
      <c r="B6" t="s">
        <v>543</v>
      </c>
      <c r="C6" s="4">
        <v>765601</v>
      </c>
      <c r="D6" t="s">
        <v>61</v>
      </c>
      <c r="E6">
        <v>-43</v>
      </c>
      <c r="F6">
        <v>2</v>
      </c>
      <c r="G6" s="4">
        <f t="shared" si="0"/>
        <v>2132.5933147632313</v>
      </c>
      <c r="H6">
        <v>359</v>
      </c>
      <c r="I6" s="4">
        <v>2708877</v>
      </c>
    </row>
    <row r="7" spans="1:9" ht="12.75">
      <c r="A7">
        <v>4</v>
      </c>
      <c r="B7" t="s">
        <v>541</v>
      </c>
      <c r="C7" s="4">
        <v>645886</v>
      </c>
      <c r="D7" t="s">
        <v>27</v>
      </c>
      <c r="F7">
        <v>1</v>
      </c>
      <c r="G7" s="4">
        <f t="shared" si="0"/>
        <v>2110.7385620915034</v>
      </c>
      <c r="H7">
        <v>306</v>
      </c>
      <c r="I7" s="4">
        <v>645886</v>
      </c>
    </row>
    <row r="8" spans="1:9" ht="12.75">
      <c r="A8">
        <v>5</v>
      </c>
      <c r="B8" t="s">
        <v>540</v>
      </c>
      <c r="C8" s="4">
        <v>612087</v>
      </c>
      <c r="D8" t="s">
        <v>28</v>
      </c>
      <c r="F8">
        <v>1</v>
      </c>
      <c r="G8" s="4">
        <f t="shared" si="0"/>
        <v>2529.285123966942</v>
      </c>
      <c r="H8">
        <v>242</v>
      </c>
      <c r="I8" s="4">
        <v>612087</v>
      </c>
    </row>
    <row r="9" spans="1:9" ht="12.75">
      <c r="A9">
        <v>6</v>
      </c>
      <c r="B9" t="s">
        <v>530</v>
      </c>
      <c r="C9" s="4">
        <v>518838</v>
      </c>
      <c r="D9" t="s">
        <v>31</v>
      </c>
      <c r="E9">
        <v>-31</v>
      </c>
      <c r="F9">
        <v>2</v>
      </c>
      <c r="G9" s="4">
        <f t="shared" si="0"/>
        <v>1465.6440677966102</v>
      </c>
      <c r="H9">
        <v>354</v>
      </c>
      <c r="I9" s="4">
        <v>1906152</v>
      </c>
    </row>
    <row r="10" spans="1:9" ht="12.75">
      <c r="A10">
        <v>7</v>
      </c>
      <c r="B10" t="s">
        <v>507</v>
      </c>
      <c r="C10" s="4">
        <v>319048</v>
      </c>
      <c r="D10" t="s">
        <v>28</v>
      </c>
      <c r="E10">
        <v>-23</v>
      </c>
      <c r="F10">
        <v>4</v>
      </c>
      <c r="G10" s="4">
        <f t="shared" si="0"/>
        <v>1876.7529411764706</v>
      </c>
      <c r="H10">
        <v>170</v>
      </c>
      <c r="I10" s="4">
        <v>3849690</v>
      </c>
    </row>
    <row r="11" spans="1:9" ht="12.75">
      <c r="A11">
        <v>8</v>
      </c>
      <c r="B11" t="s">
        <v>471</v>
      </c>
      <c r="C11" s="4">
        <v>239270</v>
      </c>
      <c r="D11" t="s">
        <v>28</v>
      </c>
      <c r="E11">
        <v>-35</v>
      </c>
      <c r="F11">
        <v>7</v>
      </c>
      <c r="G11" s="4">
        <f t="shared" si="0"/>
        <v>608.8295165394402</v>
      </c>
      <c r="H11">
        <v>393</v>
      </c>
      <c r="I11" s="4">
        <v>16161574</v>
      </c>
    </row>
    <row r="12" spans="1:9" ht="12.75">
      <c r="A12">
        <v>9</v>
      </c>
      <c r="B12" t="s">
        <v>539</v>
      </c>
      <c r="C12" s="4">
        <v>217304</v>
      </c>
      <c r="D12" t="s">
        <v>63</v>
      </c>
      <c r="E12">
        <v>-48</v>
      </c>
      <c r="F12">
        <v>2</v>
      </c>
      <c r="G12" s="4">
        <f t="shared" si="0"/>
        <v>996.8073394495412</v>
      </c>
      <c r="H12">
        <v>218</v>
      </c>
      <c r="I12" s="4">
        <v>847926</v>
      </c>
    </row>
    <row r="13" spans="1:9" ht="12.75">
      <c r="A13">
        <v>10</v>
      </c>
      <c r="B13" t="s">
        <v>508</v>
      </c>
      <c r="C13" s="4">
        <v>207586</v>
      </c>
      <c r="D13" t="s">
        <v>63</v>
      </c>
      <c r="E13">
        <v>-47</v>
      </c>
      <c r="F13">
        <v>4</v>
      </c>
      <c r="G13" s="4">
        <f t="shared" si="0"/>
        <v>1027.6534653465346</v>
      </c>
      <c r="H13">
        <v>202</v>
      </c>
      <c r="I13" s="4">
        <v>4159836</v>
      </c>
    </row>
    <row r="14" spans="1:9" ht="12.75">
      <c r="A14">
        <v>11</v>
      </c>
      <c r="B14" t="s">
        <v>456</v>
      </c>
      <c r="C14" s="4">
        <v>145730</v>
      </c>
      <c r="D14" t="s">
        <v>28</v>
      </c>
      <c r="E14">
        <v>-43</v>
      </c>
      <c r="F14">
        <v>8</v>
      </c>
      <c r="G14" s="4">
        <f t="shared" si="0"/>
        <v>449.78395061728395</v>
      </c>
      <c r="H14">
        <v>324</v>
      </c>
      <c r="I14" s="4">
        <v>31775044</v>
      </c>
    </row>
    <row r="15" spans="1:9" ht="12.75">
      <c r="A15">
        <v>12</v>
      </c>
      <c r="B15" t="s">
        <v>538</v>
      </c>
      <c r="C15" s="4">
        <v>67446</v>
      </c>
      <c r="D15" t="s">
        <v>29</v>
      </c>
      <c r="F15">
        <v>1</v>
      </c>
      <c r="G15" s="4">
        <f t="shared" si="0"/>
        <v>1498.8</v>
      </c>
      <c r="H15">
        <v>45</v>
      </c>
      <c r="I15" s="4">
        <v>67446</v>
      </c>
    </row>
    <row r="16" spans="1:9" ht="12.75">
      <c r="A16">
        <v>13</v>
      </c>
      <c r="B16" t="s">
        <v>506</v>
      </c>
      <c r="C16" s="4">
        <v>64034</v>
      </c>
      <c r="D16" t="s">
        <v>30</v>
      </c>
      <c r="E16">
        <v>-40</v>
      </c>
      <c r="F16">
        <v>4</v>
      </c>
      <c r="G16" s="4">
        <f t="shared" si="0"/>
        <v>1104.0344827586207</v>
      </c>
      <c r="H16">
        <v>58</v>
      </c>
      <c r="I16" s="4">
        <v>1443650</v>
      </c>
    </row>
    <row r="17" spans="1:9" ht="12.75">
      <c r="A17">
        <v>14</v>
      </c>
      <c r="B17" t="s">
        <v>528</v>
      </c>
      <c r="C17" s="4">
        <v>44611</v>
      </c>
      <c r="D17" t="s">
        <v>301</v>
      </c>
      <c r="E17">
        <v>-37</v>
      </c>
      <c r="F17">
        <v>2</v>
      </c>
      <c r="G17" s="4">
        <f t="shared" si="0"/>
        <v>1487.0333333333333</v>
      </c>
      <c r="H17">
        <v>30</v>
      </c>
      <c r="I17" s="4">
        <v>154697</v>
      </c>
    </row>
    <row r="18" spans="1:9" ht="12.75">
      <c r="A18">
        <v>15</v>
      </c>
      <c r="B18" t="s">
        <v>516</v>
      </c>
      <c r="C18" s="4">
        <v>28772</v>
      </c>
      <c r="D18" t="s">
        <v>27</v>
      </c>
      <c r="E18">
        <v>-69</v>
      </c>
      <c r="F18">
        <v>3</v>
      </c>
      <c r="G18" s="4">
        <f t="shared" si="0"/>
        <v>899.125</v>
      </c>
      <c r="H18">
        <v>32</v>
      </c>
      <c r="I18" s="4">
        <v>630774</v>
      </c>
    </row>
    <row r="19" spans="2:9" ht="12.75">
      <c r="B19" s="1" t="s">
        <v>7</v>
      </c>
      <c r="C19" s="5">
        <f>SUM(C4:C18)</f>
        <v>9942012</v>
      </c>
      <c r="D19" s="1"/>
      <c r="E19" s="1"/>
      <c r="F19" s="1"/>
      <c r="G19" s="5">
        <f>SUM(C19/H19)</f>
        <v>2697.9679782903663</v>
      </c>
      <c r="H19" s="5">
        <f>SUM(H4:H18)</f>
        <v>3685</v>
      </c>
      <c r="I19" s="5">
        <f>SUM(I4:I18)</f>
        <v>105786840</v>
      </c>
    </row>
    <row r="21" spans="1:9" ht="12.75">
      <c r="A21">
        <v>21</v>
      </c>
      <c r="B21" t="s">
        <v>527</v>
      </c>
      <c r="C21" s="4">
        <v>15608</v>
      </c>
      <c r="D21" t="s">
        <v>189</v>
      </c>
      <c r="E21">
        <v>-48</v>
      </c>
      <c r="F21">
        <v>2</v>
      </c>
      <c r="G21" s="4">
        <f>C21/H21</f>
        <v>743.2380952380952</v>
      </c>
      <c r="H21">
        <v>21</v>
      </c>
      <c r="I21" s="4">
        <v>63000</v>
      </c>
    </row>
    <row r="22" spans="1:9" ht="12.75">
      <c r="A22">
        <v>25</v>
      </c>
      <c r="B22" t="s">
        <v>470</v>
      </c>
      <c r="C22" s="4">
        <v>8893</v>
      </c>
      <c r="D22" t="s">
        <v>30</v>
      </c>
      <c r="E22">
        <v>-38</v>
      </c>
      <c r="F22">
        <v>7</v>
      </c>
      <c r="G22" s="4">
        <f aca="true" t="shared" si="1" ref="G22:G34">C22/H22</f>
        <v>197.62222222222223</v>
      </c>
      <c r="H22">
        <v>45</v>
      </c>
      <c r="I22" s="4">
        <v>4821966</v>
      </c>
    </row>
    <row r="23" spans="1:9" ht="12.75">
      <c r="A23">
        <v>26</v>
      </c>
      <c r="B23" t="s">
        <v>467</v>
      </c>
      <c r="C23" s="4">
        <v>7658</v>
      </c>
      <c r="D23" t="s">
        <v>29</v>
      </c>
      <c r="E23">
        <v>-56</v>
      </c>
      <c r="F23">
        <v>7</v>
      </c>
      <c r="G23" s="4">
        <f t="shared" si="1"/>
        <v>957.25</v>
      </c>
      <c r="H23">
        <v>8</v>
      </c>
      <c r="I23" s="4">
        <v>1895829</v>
      </c>
    </row>
    <row r="24" spans="1:9" ht="12.75">
      <c r="A24">
        <v>27</v>
      </c>
      <c r="B24" t="s">
        <v>418</v>
      </c>
      <c r="C24" s="4">
        <v>6896</v>
      </c>
      <c r="D24" t="s">
        <v>25</v>
      </c>
      <c r="E24">
        <v>162</v>
      </c>
      <c r="F24">
        <v>11</v>
      </c>
      <c r="G24" s="4">
        <f t="shared" si="1"/>
        <v>181.47368421052633</v>
      </c>
      <c r="H24">
        <v>38</v>
      </c>
      <c r="I24" s="4">
        <v>816205</v>
      </c>
    </row>
    <row r="25" spans="1:9" ht="12.75">
      <c r="A25">
        <v>30</v>
      </c>
      <c r="B25" t="s">
        <v>548</v>
      </c>
      <c r="C25" s="4">
        <v>5456</v>
      </c>
      <c r="D25" t="s">
        <v>231</v>
      </c>
      <c r="F25">
        <v>1</v>
      </c>
      <c r="G25" s="4">
        <f t="shared" si="1"/>
        <v>1818.6666666666667</v>
      </c>
      <c r="H25">
        <v>3</v>
      </c>
      <c r="I25" s="4">
        <v>5456</v>
      </c>
    </row>
    <row r="26" spans="1:9" ht="12.75">
      <c r="A26">
        <v>31</v>
      </c>
      <c r="B26" t="s">
        <v>411</v>
      </c>
      <c r="C26" s="4">
        <v>4710</v>
      </c>
      <c r="D26" t="s">
        <v>28</v>
      </c>
      <c r="E26">
        <v>-61</v>
      </c>
      <c r="F26">
        <v>12</v>
      </c>
      <c r="G26" s="4">
        <f t="shared" si="1"/>
        <v>942</v>
      </c>
      <c r="H26">
        <v>5</v>
      </c>
      <c r="I26" s="4">
        <v>14534042</v>
      </c>
    </row>
    <row r="27" spans="1:9" ht="12.75">
      <c r="A27">
        <v>34</v>
      </c>
      <c r="B27" t="s">
        <v>443</v>
      </c>
      <c r="C27" s="4">
        <v>4373</v>
      </c>
      <c r="D27" t="s">
        <v>31</v>
      </c>
      <c r="E27">
        <v>-29</v>
      </c>
      <c r="F27">
        <v>9</v>
      </c>
      <c r="G27" s="4">
        <f t="shared" si="1"/>
        <v>485.8888888888889</v>
      </c>
      <c r="H27">
        <v>9</v>
      </c>
      <c r="I27" s="4">
        <v>2513216</v>
      </c>
    </row>
    <row r="28" spans="1:9" ht="12.75">
      <c r="A28">
        <v>36</v>
      </c>
      <c r="B28" t="s">
        <v>486</v>
      </c>
      <c r="C28" s="4">
        <v>3809</v>
      </c>
      <c r="D28" t="s">
        <v>504</v>
      </c>
      <c r="E28">
        <v>18945</v>
      </c>
      <c r="F28">
        <v>6</v>
      </c>
      <c r="G28" s="4">
        <f t="shared" si="1"/>
        <v>761.8</v>
      </c>
      <c r="H28">
        <v>5</v>
      </c>
      <c r="I28" s="4">
        <v>59655</v>
      </c>
    </row>
    <row r="29" spans="1:9" ht="12.75">
      <c r="A29">
        <v>38</v>
      </c>
      <c r="B29" t="s">
        <v>518</v>
      </c>
      <c r="C29" s="4">
        <v>1993</v>
      </c>
      <c r="D29" t="s">
        <v>240</v>
      </c>
      <c r="E29">
        <v>-60</v>
      </c>
      <c r="F29">
        <v>3</v>
      </c>
      <c r="G29" s="4">
        <f t="shared" si="1"/>
        <v>498.25</v>
      </c>
      <c r="H29">
        <v>4</v>
      </c>
      <c r="I29" s="4">
        <v>68274</v>
      </c>
    </row>
    <row r="30" spans="1:9" ht="12.75">
      <c r="A30">
        <v>43</v>
      </c>
      <c r="B30" t="s">
        <v>519</v>
      </c>
      <c r="C30" s="4">
        <v>1623</v>
      </c>
      <c r="D30" t="s">
        <v>63</v>
      </c>
      <c r="E30">
        <v>-74</v>
      </c>
      <c r="F30">
        <v>3</v>
      </c>
      <c r="G30" s="4">
        <f t="shared" si="1"/>
        <v>541</v>
      </c>
      <c r="H30">
        <v>3</v>
      </c>
      <c r="I30" s="4">
        <v>38420</v>
      </c>
    </row>
    <row r="31" spans="1:9" ht="12.75">
      <c r="A31">
        <v>45</v>
      </c>
      <c r="B31" s="2" t="s">
        <v>363</v>
      </c>
      <c r="C31" s="3">
        <v>992</v>
      </c>
      <c r="D31" t="s">
        <v>25</v>
      </c>
      <c r="E31">
        <v>-28</v>
      </c>
      <c r="F31">
        <v>16</v>
      </c>
      <c r="G31" s="4">
        <f t="shared" si="1"/>
        <v>82.66666666666667</v>
      </c>
      <c r="H31">
        <v>12</v>
      </c>
      <c r="I31" s="4">
        <v>609299</v>
      </c>
    </row>
    <row r="32" spans="1:9" ht="12.75">
      <c r="A32">
        <v>49</v>
      </c>
      <c r="B32" t="s">
        <v>437</v>
      </c>
      <c r="C32" s="4">
        <v>475</v>
      </c>
      <c r="D32" t="s">
        <v>231</v>
      </c>
      <c r="E32">
        <v>-23</v>
      </c>
      <c r="F32">
        <v>10</v>
      </c>
      <c r="G32" s="4">
        <f t="shared" si="1"/>
        <v>475</v>
      </c>
      <c r="H32">
        <v>1</v>
      </c>
      <c r="I32" s="4">
        <v>55561</v>
      </c>
    </row>
    <row r="33" spans="1:9" ht="12.75">
      <c r="A33">
        <v>50</v>
      </c>
      <c r="B33" t="s">
        <v>520</v>
      </c>
      <c r="C33" s="4">
        <v>450</v>
      </c>
      <c r="D33" t="s">
        <v>231</v>
      </c>
      <c r="E33">
        <v>-89</v>
      </c>
      <c r="F33">
        <v>3</v>
      </c>
      <c r="G33" s="4">
        <f t="shared" si="1"/>
        <v>450</v>
      </c>
      <c r="H33">
        <v>1</v>
      </c>
      <c r="I33" s="4">
        <v>13608</v>
      </c>
    </row>
    <row r="34" spans="1:9" ht="12.75">
      <c r="A34">
        <v>52</v>
      </c>
      <c r="B34" t="s">
        <v>503</v>
      </c>
      <c r="C34" s="4">
        <v>313</v>
      </c>
      <c r="D34" t="s">
        <v>25</v>
      </c>
      <c r="E34" s="11">
        <v>-31</v>
      </c>
      <c r="F34">
        <v>5</v>
      </c>
      <c r="G34" s="4">
        <f t="shared" si="1"/>
        <v>156.5</v>
      </c>
      <c r="H34">
        <v>2</v>
      </c>
      <c r="I34" s="4">
        <v>34354</v>
      </c>
    </row>
    <row r="36" ht="12.75">
      <c r="B36" s="1" t="s">
        <v>8</v>
      </c>
    </row>
    <row r="37" ht="12.75">
      <c r="B37" t="s">
        <v>544</v>
      </c>
    </row>
    <row r="39" ht="12.75">
      <c r="B39" t="s">
        <v>545</v>
      </c>
    </row>
    <row r="41" ht="12.75">
      <c r="B41" t="s">
        <v>546</v>
      </c>
    </row>
    <row r="43" ht="12.75">
      <c r="B43" t="s">
        <v>547</v>
      </c>
    </row>
    <row r="47" ht="12.75">
      <c r="B47" s="1" t="s">
        <v>552</v>
      </c>
    </row>
    <row r="48" ht="12.75">
      <c r="B48" s="1"/>
    </row>
    <row r="49" spans="2:9" ht="12.75">
      <c r="B49" s="1" t="s">
        <v>0</v>
      </c>
      <c r="C49" s="1" t="s">
        <v>1</v>
      </c>
      <c r="D49" s="1" t="s">
        <v>2</v>
      </c>
      <c r="E49" s="1" t="s">
        <v>3</v>
      </c>
      <c r="F49" s="1" t="s">
        <v>4</v>
      </c>
      <c r="G49" s="1" t="s">
        <v>302</v>
      </c>
      <c r="H49" s="1" t="s">
        <v>5</v>
      </c>
      <c r="I49" s="1" t="s">
        <v>328</v>
      </c>
    </row>
    <row r="50" spans="1:9" ht="12.75">
      <c r="A50">
        <v>1</v>
      </c>
      <c r="B50" t="s">
        <v>549</v>
      </c>
      <c r="C50" s="4">
        <v>8884111</v>
      </c>
      <c r="D50" t="s">
        <v>26</v>
      </c>
      <c r="F50">
        <v>1</v>
      </c>
      <c r="G50" s="4">
        <v>17840</v>
      </c>
      <c r="H50">
        <v>498</v>
      </c>
      <c r="I50" s="4">
        <v>8884111</v>
      </c>
    </row>
    <row r="51" spans="1:9" ht="12.75">
      <c r="A51">
        <v>2</v>
      </c>
      <c r="B51" t="s">
        <v>517</v>
      </c>
      <c r="C51" s="4">
        <v>2143238</v>
      </c>
      <c r="D51" t="s">
        <v>30</v>
      </c>
      <c r="E51">
        <v>-56</v>
      </c>
      <c r="F51">
        <v>4</v>
      </c>
      <c r="G51" s="4">
        <v>4339</v>
      </c>
      <c r="H51">
        <v>494</v>
      </c>
      <c r="I51" s="4">
        <v>40547481</v>
      </c>
    </row>
    <row r="52" spans="1:9" ht="12.75">
      <c r="A52">
        <v>3</v>
      </c>
      <c r="B52" t="s">
        <v>542</v>
      </c>
      <c r="C52" s="4">
        <v>671978</v>
      </c>
      <c r="D52" t="s">
        <v>26</v>
      </c>
      <c r="E52">
        <v>-46</v>
      </c>
      <c r="F52">
        <v>3</v>
      </c>
      <c r="G52" s="4">
        <v>1816</v>
      </c>
      <c r="H52">
        <v>370</v>
      </c>
      <c r="I52" s="4">
        <v>4996112</v>
      </c>
    </row>
    <row r="53" spans="1:9" ht="12.75">
      <c r="A53">
        <v>4</v>
      </c>
      <c r="B53" t="s">
        <v>541</v>
      </c>
      <c r="C53" s="4">
        <v>338718</v>
      </c>
      <c r="D53" t="s">
        <v>27</v>
      </c>
      <c r="E53">
        <v>-48</v>
      </c>
      <c r="F53">
        <v>2</v>
      </c>
      <c r="G53" s="4">
        <v>1125</v>
      </c>
      <c r="H53">
        <v>301</v>
      </c>
      <c r="I53" s="4">
        <v>1356345</v>
      </c>
    </row>
    <row r="54" spans="1:9" ht="12.75">
      <c r="A54">
        <v>5</v>
      </c>
      <c r="B54" t="s">
        <v>543</v>
      </c>
      <c r="C54" s="4">
        <v>338122</v>
      </c>
      <c r="D54" t="s">
        <v>61</v>
      </c>
      <c r="E54">
        <v>-56</v>
      </c>
      <c r="F54">
        <v>3</v>
      </c>
      <c r="G54" s="4">
        <v>1057</v>
      </c>
      <c r="H54">
        <v>320</v>
      </c>
      <c r="I54" s="4">
        <v>3356653</v>
      </c>
    </row>
    <row r="55" spans="1:9" ht="12.75">
      <c r="A55">
        <v>6</v>
      </c>
      <c r="B55" t="s">
        <v>540</v>
      </c>
      <c r="C55" s="4">
        <v>262563</v>
      </c>
      <c r="D55" t="s">
        <v>28</v>
      </c>
      <c r="E55">
        <v>-57</v>
      </c>
      <c r="F55">
        <v>2</v>
      </c>
      <c r="G55" s="4">
        <v>1132</v>
      </c>
      <c r="H55">
        <v>232</v>
      </c>
      <c r="I55" s="4">
        <v>1142483</v>
      </c>
    </row>
    <row r="56" spans="1:9" ht="12.75">
      <c r="A56">
        <v>7</v>
      </c>
      <c r="B56" t="s">
        <v>530</v>
      </c>
      <c r="C56" s="4">
        <v>205982</v>
      </c>
      <c r="D56" t="s">
        <v>31</v>
      </c>
      <c r="E56">
        <v>-60</v>
      </c>
      <c r="F56">
        <v>3</v>
      </c>
      <c r="G56">
        <v>814</v>
      </c>
      <c r="H56">
        <v>253</v>
      </c>
      <c r="I56" s="4">
        <v>2514304</v>
      </c>
    </row>
    <row r="57" spans="1:9" ht="12.75">
      <c r="A57">
        <v>8</v>
      </c>
      <c r="B57" t="s">
        <v>507</v>
      </c>
      <c r="C57" s="4">
        <v>188614</v>
      </c>
      <c r="D57" t="s">
        <v>28</v>
      </c>
      <c r="E57">
        <v>-41</v>
      </c>
      <c r="F57">
        <v>5</v>
      </c>
      <c r="G57" s="4">
        <v>1462</v>
      </c>
      <c r="H57">
        <v>129</v>
      </c>
      <c r="I57" s="4">
        <v>4214234</v>
      </c>
    </row>
    <row r="58" spans="1:9" ht="12.75">
      <c r="A58">
        <v>9</v>
      </c>
      <c r="B58" t="s">
        <v>550</v>
      </c>
      <c r="C58" s="4">
        <v>183798</v>
      </c>
      <c r="D58" t="s">
        <v>30</v>
      </c>
      <c r="F58">
        <v>1</v>
      </c>
      <c r="G58" s="4">
        <v>3996</v>
      </c>
      <c r="H58">
        <v>46</v>
      </c>
      <c r="I58" s="4">
        <v>183798</v>
      </c>
    </row>
    <row r="59" spans="1:9" ht="12.75">
      <c r="A59">
        <v>10</v>
      </c>
      <c r="B59" t="s">
        <v>471</v>
      </c>
      <c r="C59" s="4">
        <v>70579</v>
      </c>
      <c r="D59" t="s">
        <v>28</v>
      </c>
      <c r="E59">
        <v>-71</v>
      </c>
      <c r="F59">
        <v>8</v>
      </c>
      <c r="G59">
        <v>237</v>
      </c>
      <c r="H59">
        <v>298</v>
      </c>
      <c r="I59" s="4">
        <v>16254834</v>
      </c>
    </row>
    <row r="60" spans="1:9" ht="12.75">
      <c r="A60">
        <v>11</v>
      </c>
      <c r="B60" t="s">
        <v>551</v>
      </c>
      <c r="C60" s="4">
        <v>60075</v>
      </c>
      <c r="D60" t="s">
        <v>221</v>
      </c>
      <c r="F60">
        <v>1</v>
      </c>
      <c r="G60" s="4">
        <v>2403</v>
      </c>
      <c r="H60">
        <v>25</v>
      </c>
      <c r="I60" s="4">
        <v>60075</v>
      </c>
    </row>
    <row r="61" spans="1:9" ht="12.75">
      <c r="A61">
        <v>12</v>
      </c>
      <c r="B61" t="s">
        <v>508</v>
      </c>
      <c r="C61" s="4">
        <v>58254</v>
      </c>
      <c r="D61" t="s">
        <v>63</v>
      </c>
      <c r="E61">
        <v>-72</v>
      </c>
      <c r="F61">
        <v>5</v>
      </c>
      <c r="G61">
        <v>662</v>
      </c>
      <c r="H61">
        <v>88</v>
      </c>
      <c r="I61" s="4">
        <v>4318014</v>
      </c>
    </row>
    <row r="62" spans="1:9" ht="12.75">
      <c r="A62">
        <v>13</v>
      </c>
      <c r="B62" t="s">
        <v>539</v>
      </c>
      <c r="C62" s="4">
        <v>50697</v>
      </c>
      <c r="D62" t="s">
        <v>63</v>
      </c>
      <c r="E62">
        <v>-77</v>
      </c>
      <c r="F62">
        <v>3</v>
      </c>
      <c r="G62">
        <v>474</v>
      </c>
      <c r="H62">
        <v>107</v>
      </c>
      <c r="I62" s="4">
        <v>991940</v>
      </c>
    </row>
    <row r="63" spans="1:9" ht="12.75">
      <c r="A63">
        <v>14</v>
      </c>
      <c r="B63" t="s">
        <v>456</v>
      </c>
      <c r="C63" s="4">
        <v>43369</v>
      </c>
      <c r="D63" t="s">
        <v>28</v>
      </c>
      <c r="E63">
        <v>-70</v>
      </c>
      <c r="F63">
        <v>9</v>
      </c>
      <c r="G63">
        <v>209</v>
      </c>
      <c r="H63">
        <v>208</v>
      </c>
      <c r="I63" s="4">
        <v>31843897</v>
      </c>
    </row>
    <row r="64" spans="1:9" ht="12.75">
      <c r="A64">
        <v>15</v>
      </c>
      <c r="B64" t="s">
        <v>506</v>
      </c>
      <c r="C64" s="4">
        <v>35234</v>
      </c>
      <c r="D64" t="s">
        <v>30</v>
      </c>
      <c r="E64">
        <v>-45</v>
      </c>
      <c r="F64">
        <v>5</v>
      </c>
      <c r="G64" s="4">
        <v>1036</v>
      </c>
      <c r="H64">
        <v>34</v>
      </c>
      <c r="I64" s="4">
        <v>1512244</v>
      </c>
    </row>
    <row r="65" spans="1:13" ht="12.75">
      <c r="A65" s="1"/>
      <c r="B65" s="1" t="s">
        <v>7</v>
      </c>
      <c r="C65" s="5">
        <v>13535332</v>
      </c>
      <c r="D65" s="1"/>
      <c r="E65" s="1"/>
      <c r="F65" s="1"/>
      <c r="G65" s="5">
        <v>3977</v>
      </c>
      <c r="H65" s="5">
        <v>3403</v>
      </c>
      <c r="I65" s="5">
        <v>122176525</v>
      </c>
      <c r="J65" s="1"/>
      <c r="K65" s="1"/>
      <c r="L65" s="1"/>
      <c r="M65" s="1"/>
    </row>
    <row r="67" spans="1:9" ht="12.75">
      <c r="A67">
        <v>17</v>
      </c>
      <c r="B67" t="s">
        <v>538</v>
      </c>
      <c r="C67" s="4">
        <v>30100</v>
      </c>
      <c r="D67" t="s">
        <v>29</v>
      </c>
      <c r="E67">
        <v>-96</v>
      </c>
      <c r="F67">
        <v>2</v>
      </c>
      <c r="G67" s="4">
        <f>C67/H67</f>
        <v>836.1111111111111</v>
      </c>
      <c r="H67">
        <v>36</v>
      </c>
      <c r="I67" s="4">
        <v>138387</v>
      </c>
    </row>
    <row r="68" spans="1:9" ht="12.75">
      <c r="A68">
        <v>23</v>
      </c>
      <c r="B68" t="s">
        <v>527</v>
      </c>
      <c r="C68" s="4">
        <v>5916</v>
      </c>
      <c r="D68" t="s">
        <v>189</v>
      </c>
      <c r="E68">
        <v>-62</v>
      </c>
      <c r="F68">
        <v>3</v>
      </c>
      <c r="G68" s="4">
        <f aca="true" t="shared" si="2" ref="G68:G81">C68/H68</f>
        <v>369.75</v>
      </c>
      <c r="H68">
        <v>16</v>
      </c>
      <c r="I68" s="4">
        <v>78923</v>
      </c>
    </row>
    <row r="69" spans="1:9" ht="12.75">
      <c r="A69">
        <v>24</v>
      </c>
      <c r="B69" t="s">
        <v>470</v>
      </c>
      <c r="C69" s="4">
        <v>4812</v>
      </c>
      <c r="D69" t="s">
        <v>30</v>
      </c>
      <c r="E69">
        <v>-46</v>
      </c>
      <c r="F69">
        <v>8</v>
      </c>
      <c r="G69" s="4">
        <f t="shared" si="2"/>
        <v>218.72727272727272</v>
      </c>
      <c r="H69">
        <v>22</v>
      </c>
      <c r="I69" s="4">
        <v>4829313</v>
      </c>
    </row>
    <row r="70" spans="1:9" ht="12.75">
      <c r="A70">
        <v>25</v>
      </c>
      <c r="B70" t="s">
        <v>467</v>
      </c>
      <c r="C70" s="4">
        <v>4760</v>
      </c>
      <c r="D70" t="s">
        <v>29</v>
      </c>
      <c r="E70">
        <v>-38</v>
      </c>
      <c r="F70">
        <v>8</v>
      </c>
      <c r="G70" s="4">
        <f t="shared" si="2"/>
        <v>317.3333333333333</v>
      </c>
      <c r="H70">
        <v>15</v>
      </c>
      <c r="I70" s="4">
        <v>1905617</v>
      </c>
    </row>
    <row r="71" spans="1:9" ht="12.75">
      <c r="A71">
        <v>26</v>
      </c>
      <c r="B71" t="s">
        <v>548</v>
      </c>
      <c r="C71" s="4">
        <v>4753</v>
      </c>
      <c r="D71" t="s">
        <v>231</v>
      </c>
      <c r="E71">
        <v>-13</v>
      </c>
      <c r="F71">
        <v>2</v>
      </c>
      <c r="G71" s="4">
        <f t="shared" si="2"/>
        <v>1584.3333333333333</v>
      </c>
      <c r="H71">
        <v>3</v>
      </c>
      <c r="I71" s="4">
        <v>13623</v>
      </c>
    </row>
    <row r="72" spans="1:9" ht="12.75">
      <c r="A72">
        <v>27</v>
      </c>
      <c r="B72" t="s">
        <v>411</v>
      </c>
      <c r="C72" s="4">
        <v>3350</v>
      </c>
      <c r="D72" t="s">
        <v>28</v>
      </c>
      <c r="E72">
        <v>-29</v>
      </c>
      <c r="F72">
        <v>13</v>
      </c>
      <c r="G72" s="4">
        <f t="shared" si="2"/>
        <v>1116.6666666666667</v>
      </c>
      <c r="H72">
        <v>3</v>
      </c>
      <c r="I72" s="4">
        <v>14543540</v>
      </c>
    </row>
    <row r="73" spans="1:9" ht="12.75">
      <c r="A73">
        <v>31</v>
      </c>
      <c r="B73" t="s">
        <v>443</v>
      </c>
      <c r="C73" s="4">
        <v>2384</v>
      </c>
      <c r="D73" t="s">
        <v>31</v>
      </c>
      <c r="E73">
        <v>-46</v>
      </c>
      <c r="F73">
        <v>10</v>
      </c>
      <c r="G73" s="4">
        <f t="shared" si="2"/>
        <v>397.3333333333333</v>
      </c>
      <c r="H73">
        <v>6</v>
      </c>
      <c r="I73" s="4">
        <v>2518555</v>
      </c>
    </row>
    <row r="74" spans="1:9" ht="12.75">
      <c r="A74">
        <v>35</v>
      </c>
      <c r="B74" t="s">
        <v>520</v>
      </c>
      <c r="C74" s="4">
        <v>1655</v>
      </c>
      <c r="D74" t="s">
        <v>231</v>
      </c>
      <c r="E74">
        <v>268</v>
      </c>
      <c r="F74">
        <v>4</v>
      </c>
      <c r="G74" s="4">
        <f t="shared" si="2"/>
        <v>827.5</v>
      </c>
      <c r="H74">
        <v>2</v>
      </c>
      <c r="I74" s="4">
        <v>16284</v>
      </c>
    </row>
    <row r="75" spans="1:9" ht="12.75">
      <c r="A75">
        <v>36</v>
      </c>
      <c r="B75" t="s">
        <v>486</v>
      </c>
      <c r="C75" s="4">
        <v>1380</v>
      </c>
      <c r="D75" t="s">
        <v>504</v>
      </c>
      <c r="E75">
        <v>-64</v>
      </c>
      <c r="F75">
        <v>7</v>
      </c>
      <c r="G75" s="4">
        <f t="shared" si="2"/>
        <v>1380</v>
      </c>
      <c r="H75">
        <v>1</v>
      </c>
      <c r="I75" s="4">
        <v>64469</v>
      </c>
    </row>
    <row r="76" spans="1:9" ht="12.75">
      <c r="A76">
        <v>42</v>
      </c>
      <c r="B76" t="s">
        <v>519</v>
      </c>
      <c r="C76" s="4">
        <v>810</v>
      </c>
      <c r="D76" t="s">
        <v>63</v>
      </c>
      <c r="E76">
        <v>-50</v>
      </c>
      <c r="F76">
        <v>4</v>
      </c>
      <c r="G76" s="4">
        <f t="shared" si="2"/>
        <v>405</v>
      </c>
      <c r="H76">
        <v>2</v>
      </c>
      <c r="I76" s="4">
        <v>40833</v>
      </c>
    </row>
    <row r="77" spans="1:9" ht="12.75">
      <c r="A77">
        <v>44</v>
      </c>
      <c r="B77" s="2" t="s">
        <v>418</v>
      </c>
      <c r="C77" s="3">
        <v>732</v>
      </c>
      <c r="D77" t="s">
        <v>25</v>
      </c>
      <c r="E77">
        <v>-89</v>
      </c>
      <c r="F77">
        <v>12</v>
      </c>
      <c r="G77" s="4">
        <f t="shared" si="2"/>
        <v>183</v>
      </c>
      <c r="H77">
        <v>4</v>
      </c>
      <c r="I77" s="4">
        <v>818104</v>
      </c>
    </row>
    <row r="78" spans="1:9" ht="12.75">
      <c r="A78">
        <v>50</v>
      </c>
      <c r="B78" t="s">
        <v>437</v>
      </c>
      <c r="C78" s="4">
        <v>167</v>
      </c>
      <c r="D78" t="s">
        <v>231</v>
      </c>
      <c r="E78">
        <v>-65</v>
      </c>
      <c r="F78">
        <v>11</v>
      </c>
      <c r="G78" s="4">
        <f t="shared" si="2"/>
        <v>83.5</v>
      </c>
      <c r="H78">
        <v>2</v>
      </c>
      <c r="I78" s="4">
        <v>56333</v>
      </c>
    </row>
    <row r="79" spans="1:9" ht="12.75">
      <c r="A79">
        <v>51</v>
      </c>
      <c r="B79" t="s">
        <v>518</v>
      </c>
      <c r="C79" s="4">
        <v>147</v>
      </c>
      <c r="D79" t="s">
        <v>240</v>
      </c>
      <c r="E79">
        <v>-93</v>
      </c>
      <c r="F79">
        <v>4</v>
      </c>
      <c r="G79" s="4">
        <f t="shared" si="2"/>
        <v>49</v>
      </c>
      <c r="H79">
        <v>3</v>
      </c>
      <c r="I79" s="4">
        <v>69392</v>
      </c>
    </row>
    <row r="80" spans="1:9" ht="12.75">
      <c r="A80">
        <v>54</v>
      </c>
      <c r="B80" t="s">
        <v>363</v>
      </c>
      <c r="C80" s="4">
        <v>20</v>
      </c>
      <c r="D80" t="s">
        <v>25</v>
      </c>
      <c r="E80" s="11">
        <v>-98</v>
      </c>
      <c r="F80">
        <v>17</v>
      </c>
      <c r="G80" s="4">
        <f t="shared" si="2"/>
        <v>20</v>
      </c>
      <c r="H80">
        <v>1</v>
      </c>
      <c r="I80" s="4">
        <v>610649</v>
      </c>
    </row>
    <row r="81" spans="1:9" ht="12.75">
      <c r="A81">
        <v>54</v>
      </c>
      <c r="B81" t="s">
        <v>503</v>
      </c>
      <c r="C81" s="4">
        <v>20</v>
      </c>
      <c r="D81" t="s">
        <v>25</v>
      </c>
      <c r="E81" s="11">
        <v>-94</v>
      </c>
      <c r="F81">
        <v>6</v>
      </c>
      <c r="G81" s="4">
        <f t="shared" si="2"/>
        <v>20</v>
      </c>
      <c r="H81">
        <v>1</v>
      </c>
      <c r="I81" s="4">
        <v>34849</v>
      </c>
    </row>
    <row r="83" ht="12.75">
      <c r="B83" s="1" t="s">
        <v>8</v>
      </c>
    </row>
    <row r="84" ht="12.75">
      <c r="B84" t="s">
        <v>553</v>
      </c>
    </row>
    <row r="86" ht="12.75">
      <c r="B86" t="s">
        <v>319</v>
      </c>
    </row>
    <row r="88" ht="12.75">
      <c r="B88" t="s">
        <v>554</v>
      </c>
    </row>
    <row r="92" ht="12.75">
      <c r="B92" s="1" t="s">
        <v>557</v>
      </c>
    </row>
    <row r="93" ht="12.75">
      <c r="B93" s="1"/>
    </row>
    <row r="94" spans="2:9" ht="12.75">
      <c r="B94" s="1" t="s">
        <v>0</v>
      </c>
      <c r="C94" s="1" t="s">
        <v>1</v>
      </c>
      <c r="D94" s="1" t="s">
        <v>2</v>
      </c>
      <c r="E94" s="1" t="s">
        <v>3</v>
      </c>
      <c r="F94" s="1" t="s">
        <v>4</v>
      </c>
      <c r="G94" s="1" t="s">
        <v>302</v>
      </c>
      <c r="H94" s="1" t="s">
        <v>5</v>
      </c>
      <c r="I94" s="1" t="s">
        <v>328</v>
      </c>
    </row>
    <row r="95" spans="1:9" ht="12.75">
      <c r="A95">
        <v>1</v>
      </c>
      <c r="B95" t="s">
        <v>560</v>
      </c>
      <c r="C95" s="4">
        <v>6944740</v>
      </c>
      <c r="D95" t="s">
        <v>28</v>
      </c>
      <c r="F95">
        <v>1</v>
      </c>
      <c r="G95" s="4">
        <v>14438</v>
      </c>
      <c r="H95">
        <v>481</v>
      </c>
      <c r="I95" s="4">
        <v>6944740</v>
      </c>
    </row>
    <row r="96" spans="1:9" ht="12.75">
      <c r="A96">
        <v>2</v>
      </c>
      <c r="B96" t="s">
        <v>549</v>
      </c>
      <c r="C96" s="4">
        <v>4798576</v>
      </c>
      <c r="D96" t="s">
        <v>26</v>
      </c>
      <c r="E96">
        <v>-46</v>
      </c>
      <c r="F96">
        <v>2</v>
      </c>
      <c r="G96" s="4">
        <v>9372</v>
      </c>
      <c r="H96">
        <v>512</v>
      </c>
      <c r="I96" s="4">
        <v>17204598</v>
      </c>
    </row>
    <row r="97" spans="1:9" ht="12.75">
      <c r="A97">
        <v>3</v>
      </c>
      <c r="B97" t="s">
        <v>517</v>
      </c>
      <c r="C97" s="4">
        <v>1022452</v>
      </c>
      <c r="D97" t="s">
        <v>30</v>
      </c>
      <c r="E97">
        <v>-52</v>
      </c>
      <c r="F97">
        <v>5</v>
      </c>
      <c r="G97" s="4">
        <v>2383</v>
      </c>
      <c r="H97">
        <v>429</v>
      </c>
      <c r="I97" s="4">
        <v>42317710</v>
      </c>
    </row>
    <row r="98" spans="1:9" ht="12.75">
      <c r="A98">
        <v>4</v>
      </c>
      <c r="B98" t="s">
        <v>542</v>
      </c>
      <c r="C98" s="4">
        <v>253057</v>
      </c>
      <c r="D98" t="s">
        <v>26</v>
      </c>
      <c r="E98">
        <v>-62</v>
      </c>
      <c r="F98">
        <v>4</v>
      </c>
      <c r="G98" s="4">
        <v>894</v>
      </c>
      <c r="H98">
        <v>283</v>
      </c>
      <c r="I98" s="4">
        <v>5550239</v>
      </c>
    </row>
    <row r="99" spans="1:9" ht="12.75">
      <c r="A99">
        <v>5</v>
      </c>
      <c r="B99" t="s">
        <v>559</v>
      </c>
      <c r="C99" s="4">
        <v>247515</v>
      </c>
      <c r="D99" t="s">
        <v>63</v>
      </c>
      <c r="F99">
        <v>1</v>
      </c>
      <c r="G99" s="4">
        <v>1597</v>
      </c>
      <c r="H99">
        <v>155</v>
      </c>
      <c r="I99" s="4">
        <v>247515</v>
      </c>
    </row>
    <row r="100" spans="1:9" ht="12.75">
      <c r="A100">
        <v>6</v>
      </c>
      <c r="B100" t="s">
        <v>558</v>
      </c>
      <c r="C100" s="4">
        <v>132926</v>
      </c>
      <c r="D100" t="s">
        <v>27</v>
      </c>
      <c r="F100">
        <v>1</v>
      </c>
      <c r="G100" s="4">
        <v>563</v>
      </c>
      <c r="H100">
        <v>236</v>
      </c>
      <c r="I100" s="4">
        <v>132926</v>
      </c>
    </row>
    <row r="101" spans="1:9" ht="12.75">
      <c r="A101">
        <v>7</v>
      </c>
      <c r="B101" t="s">
        <v>550</v>
      </c>
      <c r="C101" s="4">
        <v>125620</v>
      </c>
      <c r="D101" t="s">
        <v>30</v>
      </c>
      <c r="E101">
        <v>-32</v>
      </c>
      <c r="F101">
        <v>2</v>
      </c>
      <c r="G101" s="4">
        <v>2731</v>
      </c>
      <c r="H101">
        <v>46</v>
      </c>
      <c r="I101" s="4">
        <v>426341</v>
      </c>
    </row>
    <row r="102" spans="1:9" ht="12.75">
      <c r="A102">
        <v>8</v>
      </c>
      <c r="B102" t="s">
        <v>556</v>
      </c>
      <c r="C102" s="4">
        <v>93328</v>
      </c>
      <c r="D102" t="s">
        <v>30</v>
      </c>
      <c r="E102">
        <v>-41</v>
      </c>
      <c r="F102">
        <v>55</v>
      </c>
      <c r="G102" s="4">
        <v>1353</v>
      </c>
      <c r="H102">
        <v>69</v>
      </c>
      <c r="I102" s="4">
        <v>10167005</v>
      </c>
    </row>
    <row r="103" spans="1:9" ht="12.75">
      <c r="A103">
        <v>9</v>
      </c>
      <c r="B103" t="s">
        <v>555</v>
      </c>
      <c r="C103" s="4">
        <v>85437</v>
      </c>
      <c r="D103" t="s">
        <v>561</v>
      </c>
      <c r="F103">
        <v>1</v>
      </c>
      <c r="G103" s="4">
        <v>2670</v>
      </c>
      <c r="H103">
        <v>32</v>
      </c>
      <c r="I103" s="4">
        <v>85437</v>
      </c>
    </row>
    <row r="104" spans="1:9" ht="12.75">
      <c r="A104">
        <v>10</v>
      </c>
      <c r="B104" t="s">
        <v>507</v>
      </c>
      <c r="C104" s="4">
        <v>82454</v>
      </c>
      <c r="D104" t="s">
        <v>28</v>
      </c>
      <c r="E104">
        <v>-56</v>
      </c>
      <c r="F104">
        <v>6</v>
      </c>
      <c r="G104" s="4">
        <v>1114</v>
      </c>
      <c r="H104">
        <v>74</v>
      </c>
      <c r="I104" s="4">
        <v>4417798</v>
      </c>
    </row>
    <row r="105" spans="1:9" ht="12.75">
      <c r="A105">
        <v>11</v>
      </c>
      <c r="B105" t="s">
        <v>543</v>
      </c>
      <c r="C105" s="4">
        <v>77537</v>
      </c>
      <c r="D105" t="s">
        <v>61</v>
      </c>
      <c r="E105">
        <v>-77</v>
      </c>
      <c r="F105">
        <v>4</v>
      </c>
      <c r="G105" s="4">
        <v>443</v>
      </c>
      <c r="H105">
        <v>175</v>
      </c>
      <c r="I105" s="4">
        <v>3575342</v>
      </c>
    </row>
    <row r="106" spans="1:9" ht="12.75">
      <c r="A106">
        <v>12</v>
      </c>
      <c r="B106" t="s">
        <v>530</v>
      </c>
      <c r="C106" s="4">
        <v>63694</v>
      </c>
      <c r="D106" t="s">
        <v>562</v>
      </c>
      <c r="E106">
        <v>-69</v>
      </c>
      <c r="F106">
        <v>4</v>
      </c>
      <c r="G106">
        <v>590</v>
      </c>
      <c r="H106">
        <v>108</v>
      </c>
      <c r="I106" s="4">
        <v>2788162</v>
      </c>
    </row>
    <row r="107" spans="1:9" ht="12.75">
      <c r="A107">
        <v>13</v>
      </c>
      <c r="B107" t="s">
        <v>541</v>
      </c>
      <c r="C107" s="4">
        <v>62644</v>
      </c>
      <c r="D107" t="s">
        <v>27</v>
      </c>
      <c r="E107">
        <v>-82</v>
      </c>
      <c r="F107">
        <v>3</v>
      </c>
      <c r="G107">
        <v>526</v>
      </c>
      <c r="H107">
        <v>119</v>
      </c>
      <c r="I107" s="4">
        <v>1600801</v>
      </c>
    </row>
    <row r="108" spans="1:9" ht="12.75">
      <c r="A108">
        <v>14</v>
      </c>
      <c r="B108" t="s">
        <v>540</v>
      </c>
      <c r="C108" s="4">
        <v>45338</v>
      </c>
      <c r="D108" t="s">
        <v>28</v>
      </c>
      <c r="E108">
        <v>-83</v>
      </c>
      <c r="F108">
        <v>3</v>
      </c>
      <c r="G108">
        <v>363</v>
      </c>
      <c r="H108">
        <v>125</v>
      </c>
      <c r="I108" s="4">
        <v>1309725</v>
      </c>
    </row>
    <row r="109" spans="1:9" ht="12.75">
      <c r="A109">
        <v>15</v>
      </c>
      <c r="B109" t="s">
        <v>471</v>
      </c>
      <c r="C109" s="4">
        <v>31824</v>
      </c>
      <c r="D109" t="s">
        <v>28</v>
      </c>
      <c r="E109">
        <v>-55</v>
      </c>
      <c r="F109">
        <v>9</v>
      </c>
      <c r="G109" s="4">
        <v>185</v>
      </c>
      <c r="H109">
        <v>172</v>
      </c>
      <c r="I109" s="4">
        <v>16306597</v>
      </c>
    </row>
    <row r="110" spans="1:9" ht="12.75">
      <c r="A110" s="1"/>
      <c r="B110" s="1" t="s">
        <v>7</v>
      </c>
      <c r="C110" s="5">
        <f>SUM(C95:C109)</f>
        <v>14067142</v>
      </c>
      <c r="D110" s="1"/>
      <c r="E110" s="1"/>
      <c r="F110" s="1"/>
      <c r="G110" s="5">
        <v>4664</v>
      </c>
      <c r="H110" s="5">
        <f>SUM(H95:H109)</f>
        <v>3016</v>
      </c>
      <c r="I110" s="5">
        <f>SUM(I95:I109)</f>
        <v>113074936</v>
      </c>
    </row>
    <row r="111" spans="1:9" ht="12.75">
      <c r="A111" s="1"/>
      <c r="B111" s="1"/>
      <c r="C111" s="5"/>
      <c r="D111" s="1"/>
      <c r="E111" s="1"/>
      <c r="F111" s="1"/>
      <c r="G111" s="5"/>
      <c r="H111" s="5"/>
      <c r="I111" s="5"/>
    </row>
    <row r="112" spans="1:9" ht="12.75">
      <c r="A112">
        <v>19</v>
      </c>
      <c r="B112" t="s">
        <v>563</v>
      </c>
      <c r="C112" s="4">
        <v>16628</v>
      </c>
      <c r="D112" t="s">
        <v>28</v>
      </c>
      <c r="E112">
        <v>-62</v>
      </c>
      <c r="F112">
        <v>10</v>
      </c>
      <c r="G112">
        <v>163</v>
      </c>
      <c r="H112">
        <v>102</v>
      </c>
      <c r="I112" s="4">
        <v>31871539</v>
      </c>
    </row>
    <row r="113" spans="1:9" ht="12.75">
      <c r="A113">
        <v>20</v>
      </c>
      <c r="B113" t="s">
        <v>538</v>
      </c>
      <c r="C113" s="4">
        <v>15506</v>
      </c>
      <c r="D113" t="s">
        <v>29</v>
      </c>
      <c r="E113">
        <v>-49</v>
      </c>
      <c r="F113">
        <v>3</v>
      </c>
      <c r="G113" s="4">
        <v>705</v>
      </c>
      <c r="H113">
        <v>22</v>
      </c>
      <c r="I113" s="4">
        <v>172128</v>
      </c>
    </row>
    <row r="114" spans="1:9" ht="12.75">
      <c r="A114">
        <v>27</v>
      </c>
      <c r="B114" t="s">
        <v>411</v>
      </c>
      <c r="C114" s="4">
        <v>3658</v>
      </c>
      <c r="D114" t="s">
        <v>28</v>
      </c>
      <c r="E114">
        <v>9</v>
      </c>
      <c r="F114">
        <v>14</v>
      </c>
      <c r="G114" s="4">
        <v>915</v>
      </c>
      <c r="H114">
        <v>4</v>
      </c>
      <c r="I114" s="4">
        <v>14552565</v>
      </c>
    </row>
    <row r="115" spans="1:9" ht="12.75">
      <c r="A115">
        <v>29</v>
      </c>
      <c r="B115" t="s">
        <v>548</v>
      </c>
      <c r="C115" s="4">
        <v>2559</v>
      </c>
      <c r="D115" t="s">
        <v>231</v>
      </c>
      <c r="E115">
        <v>-46</v>
      </c>
      <c r="F115">
        <v>3</v>
      </c>
      <c r="G115" s="4">
        <v>1280</v>
      </c>
      <c r="H115">
        <v>2</v>
      </c>
      <c r="I115" s="4">
        <v>19114</v>
      </c>
    </row>
    <row r="116" spans="1:9" ht="12.75">
      <c r="A116">
        <v>30</v>
      </c>
      <c r="B116" t="s">
        <v>467</v>
      </c>
      <c r="C116" s="4">
        <v>2342</v>
      </c>
      <c r="D116" t="s">
        <v>29</v>
      </c>
      <c r="E116">
        <v>-51</v>
      </c>
      <c r="F116">
        <v>9</v>
      </c>
      <c r="G116" s="4">
        <v>180</v>
      </c>
      <c r="H116">
        <v>13</v>
      </c>
      <c r="I116" s="4">
        <v>1912830</v>
      </c>
    </row>
    <row r="117" spans="1:9" ht="12.75">
      <c r="A117">
        <v>31</v>
      </c>
      <c r="B117" t="s">
        <v>527</v>
      </c>
      <c r="C117" s="4">
        <v>2115</v>
      </c>
      <c r="D117" t="s">
        <v>189</v>
      </c>
      <c r="E117">
        <v>-64</v>
      </c>
      <c r="F117">
        <v>4</v>
      </c>
      <c r="G117" s="4">
        <v>163</v>
      </c>
      <c r="H117">
        <v>13</v>
      </c>
      <c r="I117" s="4">
        <v>85870</v>
      </c>
    </row>
    <row r="118" spans="1:9" ht="12.75">
      <c r="A118">
        <v>32</v>
      </c>
      <c r="B118" t="s">
        <v>519</v>
      </c>
      <c r="C118" s="4">
        <v>2050</v>
      </c>
      <c r="D118" t="s">
        <v>63</v>
      </c>
      <c r="E118">
        <v>153</v>
      </c>
      <c r="F118">
        <v>5</v>
      </c>
      <c r="G118" s="4">
        <v>683</v>
      </c>
      <c r="H118">
        <v>3</v>
      </c>
      <c r="I118" s="4">
        <v>43638</v>
      </c>
    </row>
    <row r="119" spans="1:9" ht="12.75">
      <c r="A119">
        <v>33</v>
      </c>
      <c r="B119" t="s">
        <v>443</v>
      </c>
      <c r="C119" s="4">
        <v>1997</v>
      </c>
      <c r="D119" t="s">
        <v>31</v>
      </c>
      <c r="E119">
        <v>-16</v>
      </c>
      <c r="F119">
        <v>11</v>
      </c>
      <c r="G119" s="4">
        <v>182</v>
      </c>
      <c r="H119">
        <v>11</v>
      </c>
      <c r="I119" s="4">
        <v>2523370</v>
      </c>
    </row>
    <row r="120" spans="1:9" ht="12.75">
      <c r="A120">
        <v>39</v>
      </c>
      <c r="B120" s="2" t="s">
        <v>418</v>
      </c>
      <c r="C120" s="3">
        <v>733</v>
      </c>
      <c r="D120" t="s">
        <v>25</v>
      </c>
      <c r="E120">
        <v>0</v>
      </c>
      <c r="F120">
        <v>13</v>
      </c>
      <c r="G120" s="4">
        <v>244</v>
      </c>
      <c r="H120">
        <v>3</v>
      </c>
      <c r="I120" s="4">
        <v>819825</v>
      </c>
    </row>
    <row r="121" spans="1:9" ht="12.75">
      <c r="A121">
        <v>40</v>
      </c>
      <c r="B121" t="s">
        <v>363</v>
      </c>
      <c r="C121" s="4">
        <v>709</v>
      </c>
      <c r="D121" t="s">
        <v>25</v>
      </c>
      <c r="E121" s="11">
        <v>3445</v>
      </c>
      <c r="F121">
        <v>18</v>
      </c>
      <c r="G121" s="4">
        <v>355</v>
      </c>
      <c r="H121">
        <v>2</v>
      </c>
      <c r="I121" s="4">
        <v>611801</v>
      </c>
    </row>
    <row r="122" spans="1:9" ht="12.75">
      <c r="A122">
        <v>41</v>
      </c>
      <c r="B122" t="s">
        <v>486</v>
      </c>
      <c r="C122" s="4">
        <v>586</v>
      </c>
      <c r="D122" t="s">
        <v>504</v>
      </c>
      <c r="E122">
        <v>-58</v>
      </c>
      <c r="F122">
        <v>8</v>
      </c>
      <c r="G122" s="4">
        <v>293</v>
      </c>
      <c r="H122">
        <v>2</v>
      </c>
      <c r="I122" s="4">
        <v>65950</v>
      </c>
    </row>
    <row r="123" spans="1:9" ht="12.75">
      <c r="A123">
        <v>49</v>
      </c>
      <c r="B123" t="s">
        <v>503</v>
      </c>
      <c r="C123" s="4">
        <v>350</v>
      </c>
      <c r="D123" t="s">
        <v>25</v>
      </c>
      <c r="E123" s="11">
        <v>1650</v>
      </c>
      <c r="F123">
        <v>7</v>
      </c>
      <c r="G123" s="4">
        <v>117</v>
      </c>
      <c r="H123">
        <v>3</v>
      </c>
      <c r="I123" s="4">
        <v>35548</v>
      </c>
    </row>
    <row r="124" spans="1:9" ht="12.75">
      <c r="A124">
        <v>50</v>
      </c>
      <c r="B124" t="s">
        <v>437</v>
      </c>
      <c r="C124" s="4">
        <v>173</v>
      </c>
      <c r="D124" t="s">
        <v>231</v>
      </c>
      <c r="E124">
        <v>4</v>
      </c>
      <c r="F124">
        <v>12</v>
      </c>
      <c r="G124" s="4">
        <v>173</v>
      </c>
      <c r="H124">
        <v>1</v>
      </c>
      <c r="I124" s="4">
        <v>56928</v>
      </c>
    </row>
    <row r="125" spans="1:9" ht="12.75">
      <c r="A125">
        <v>51</v>
      </c>
      <c r="B125" t="s">
        <v>520</v>
      </c>
      <c r="C125" s="4">
        <v>160</v>
      </c>
      <c r="D125" t="s">
        <v>231</v>
      </c>
      <c r="E125">
        <v>-90</v>
      </c>
      <c r="F125">
        <v>5</v>
      </c>
      <c r="G125" s="4">
        <v>160</v>
      </c>
      <c r="H125">
        <v>1</v>
      </c>
      <c r="I125" s="4">
        <v>17463</v>
      </c>
    </row>
    <row r="127" ht="12.75">
      <c r="B127" s="1" t="s">
        <v>8</v>
      </c>
    </row>
    <row r="128" ht="12.75">
      <c r="B128" t="s">
        <v>564</v>
      </c>
    </row>
    <row r="130" ht="12.75">
      <c r="B130" t="s">
        <v>458</v>
      </c>
    </row>
    <row r="132" ht="12.75">
      <c r="B132" t="s">
        <v>565</v>
      </c>
    </row>
    <row r="134" ht="12.75">
      <c r="B134" t="s">
        <v>566</v>
      </c>
    </row>
    <row r="138" ht="12.75">
      <c r="B138" s="1" t="s">
        <v>567</v>
      </c>
    </row>
    <row r="139" ht="12.75">
      <c r="B139" s="1"/>
    </row>
    <row r="140" spans="2:9" ht="12.75">
      <c r="B140" s="1" t="s">
        <v>0</v>
      </c>
      <c r="C140" s="1" t="s">
        <v>1</v>
      </c>
      <c r="D140" s="1" t="s">
        <v>2</v>
      </c>
      <c r="E140" s="1" t="s">
        <v>3</v>
      </c>
      <c r="F140" s="1" t="s">
        <v>4</v>
      </c>
      <c r="G140" s="1" t="s">
        <v>302</v>
      </c>
      <c r="H140" s="1" t="s">
        <v>5</v>
      </c>
      <c r="I140" s="1" t="s">
        <v>328</v>
      </c>
    </row>
    <row r="141" spans="1:9" ht="12.75">
      <c r="A141">
        <v>1</v>
      </c>
      <c r="B141" t="s">
        <v>549</v>
      </c>
      <c r="C141" s="4">
        <v>2843353</v>
      </c>
      <c r="D141" t="s">
        <v>26</v>
      </c>
      <c r="E141">
        <v>-41</v>
      </c>
      <c r="F141">
        <v>3</v>
      </c>
      <c r="G141" s="4">
        <f>C141/H141</f>
        <v>5415.910476190476</v>
      </c>
      <c r="H141">
        <v>525</v>
      </c>
      <c r="I141" s="4">
        <v>24677956</v>
      </c>
    </row>
    <row r="142" spans="1:9" ht="12.75">
      <c r="A142">
        <v>2</v>
      </c>
      <c r="B142" t="s">
        <v>560</v>
      </c>
      <c r="C142" s="4">
        <v>1928032</v>
      </c>
      <c r="D142" t="s">
        <v>28</v>
      </c>
      <c r="E142">
        <v>-72</v>
      </c>
      <c r="F142">
        <v>2</v>
      </c>
      <c r="G142" s="4">
        <f aca="true" t="shared" si="3" ref="G142:G156">C142/H142</f>
        <v>4050.4873949579833</v>
      </c>
      <c r="H142">
        <v>476</v>
      </c>
      <c r="I142" s="4">
        <v>13338671</v>
      </c>
    </row>
    <row r="143" spans="1:9" ht="12.75">
      <c r="A143">
        <v>3</v>
      </c>
      <c r="B143" t="s">
        <v>517</v>
      </c>
      <c r="C143" s="4">
        <v>593454</v>
      </c>
      <c r="D143" t="s">
        <v>30</v>
      </c>
      <c r="E143">
        <v>-42</v>
      </c>
      <c r="F143">
        <v>6</v>
      </c>
      <c r="G143" s="4">
        <f t="shared" si="3"/>
        <v>1430.009638554217</v>
      </c>
      <c r="H143">
        <v>415</v>
      </c>
      <c r="I143" s="4">
        <v>43985620</v>
      </c>
    </row>
    <row r="144" spans="1:9" ht="12.75">
      <c r="A144">
        <v>4</v>
      </c>
      <c r="B144" t="s">
        <v>558</v>
      </c>
      <c r="C144" s="4">
        <v>150874</v>
      </c>
      <c r="D144" t="s">
        <v>27</v>
      </c>
      <c r="E144">
        <v>14</v>
      </c>
      <c r="F144">
        <v>2</v>
      </c>
      <c r="G144" s="4">
        <f t="shared" si="3"/>
        <v>639.2966101694915</v>
      </c>
      <c r="H144">
        <v>236</v>
      </c>
      <c r="I144" s="4">
        <v>503657</v>
      </c>
    </row>
    <row r="145" spans="1:9" ht="12.75">
      <c r="A145">
        <v>5</v>
      </c>
      <c r="B145" t="s">
        <v>569</v>
      </c>
      <c r="C145" s="4">
        <v>146069</v>
      </c>
      <c r="D145" t="s">
        <v>299</v>
      </c>
      <c r="F145">
        <v>1</v>
      </c>
      <c r="G145" s="4">
        <f t="shared" si="3"/>
        <v>3562.6585365853657</v>
      </c>
      <c r="H145">
        <v>41</v>
      </c>
      <c r="I145" s="4">
        <v>146069</v>
      </c>
    </row>
    <row r="146" spans="1:9" ht="12.75">
      <c r="A146">
        <v>6</v>
      </c>
      <c r="B146" t="s">
        <v>559</v>
      </c>
      <c r="C146" s="4">
        <v>96268</v>
      </c>
      <c r="D146" t="s">
        <v>63</v>
      </c>
      <c r="E146">
        <v>-61</v>
      </c>
      <c r="F146">
        <v>2</v>
      </c>
      <c r="G146" s="4">
        <f t="shared" si="3"/>
        <v>629.2026143790849</v>
      </c>
      <c r="H146">
        <v>153</v>
      </c>
      <c r="I146" s="4">
        <v>582753</v>
      </c>
    </row>
    <row r="147" spans="1:9" ht="12.75">
      <c r="A147">
        <v>7</v>
      </c>
      <c r="B147" t="s">
        <v>542</v>
      </c>
      <c r="C147" s="4">
        <v>89803</v>
      </c>
      <c r="D147" t="s">
        <v>26</v>
      </c>
      <c r="E147">
        <v>-65</v>
      </c>
      <c r="F147">
        <v>5</v>
      </c>
      <c r="G147" s="4">
        <f t="shared" si="3"/>
        <v>350.79296875</v>
      </c>
      <c r="H147">
        <v>256</v>
      </c>
      <c r="I147" s="4">
        <v>5860743</v>
      </c>
    </row>
    <row r="148" spans="1:9" ht="12.75">
      <c r="A148">
        <v>8</v>
      </c>
      <c r="B148" t="s">
        <v>550</v>
      </c>
      <c r="C148" s="4">
        <v>50124</v>
      </c>
      <c r="D148" t="s">
        <v>30</v>
      </c>
      <c r="E148">
        <v>-60</v>
      </c>
      <c r="F148">
        <v>3</v>
      </c>
      <c r="G148" s="4">
        <f t="shared" si="3"/>
        <v>1139.1818181818182</v>
      </c>
      <c r="H148">
        <v>44</v>
      </c>
      <c r="I148" s="4">
        <v>600749</v>
      </c>
    </row>
    <row r="149" spans="1:9" ht="12.75">
      <c r="A149">
        <v>9</v>
      </c>
      <c r="B149" t="s">
        <v>556</v>
      </c>
      <c r="C149" s="4">
        <v>36772</v>
      </c>
      <c r="D149" t="s">
        <v>30</v>
      </c>
      <c r="E149">
        <v>-61</v>
      </c>
      <c r="F149">
        <v>56</v>
      </c>
      <c r="G149" s="4">
        <f t="shared" si="3"/>
        <v>367.72</v>
      </c>
      <c r="H149">
        <v>100</v>
      </c>
      <c r="I149" s="4">
        <v>10230986</v>
      </c>
    </row>
    <row r="150" spans="1:9" ht="12.75">
      <c r="A150">
        <v>10</v>
      </c>
      <c r="B150" t="s">
        <v>555</v>
      </c>
      <c r="C150" s="4">
        <v>26651</v>
      </c>
      <c r="D150" t="s">
        <v>561</v>
      </c>
      <c r="E150">
        <v>-69</v>
      </c>
      <c r="F150">
        <v>2</v>
      </c>
      <c r="G150" s="4">
        <f t="shared" si="3"/>
        <v>859.7096774193549</v>
      </c>
      <c r="H150">
        <v>31</v>
      </c>
      <c r="I150" s="4">
        <v>165654</v>
      </c>
    </row>
    <row r="151" spans="1:9" ht="12.75">
      <c r="A151">
        <v>11</v>
      </c>
      <c r="B151" t="s">
        <v>507</v>
      </c>
      <c r="C151" s="4">
        <v>22551</v>
      </c>
      <c r="D151" t="s">
        <v>28</v>
      </c>
      <c r="E151">
        <v>-73</v>
      </c>
      <c r="F151">
        <v>7</v>
      </c>
      <c r="G151" s="4">
        <f t="shared" si="3"/>
        <v>375.85</v>
      </c>
      <c r="H151">
        <v>60</v>
      </c>
      <c r="I151" s="4">
        <v>4511941</v>
      </c>
    </row>
    <row r="152" spans="1:9" ht="12.75">
      <c r="A152">
        <v>12</v>
      </c>
      <c r="B152" t="s">
        <v>541</v>
      </c>
      <c r="C152" s="4">
        <v>21871</v>
      </c>
      <c r="D152" t="s">
        <v>27</v>
      </c>
      <c r="E152">
        <v>-65</v>
      </c>
      <c r="F152">
        <v>4</v>
      </c>
      <c r="G152" s="4">
        <f t="shared" si="3"/>
        <v>245.74157303370785</v>
      </c>
      <c r="H152">
        <v>89</v>
      </c>
      <c r="I152" s="4">
        <v>1681497</v>
      </c>
    </row>
    <row r="153" spans="1:9" ht="12.75">
      <c r="A153">
        <v>13</v>
      </c>
      <c r="B153" t="s">
        <v>568</v>
      </c>
      <c r="C153" s="4">
        <v>21502</v>
      </c>
      <c r="D153" t="s">
        <v>562</v>
      </c>
      <c r="E153">
        <v>-66</v>
      </c>
      <c r="F153">
        <v>5</v>
      </c>
      <c r="G153" s="4">
        <f t="shared" si="3"/>
        <v>265.4567901234568</v>
      </c>
      <c r="H153">
        <v>81</v>
      </c>
      <c r="I153" s="4">
        <v>2910006</v>
      </c>
    </row>
    <row r="154" spans="1:9" ht="12.75">
      <c r="A154">
        <v>14</v>
      </c>
      <c r="B154" t="s">
        <v>471</v>
      </c>
      <c r="C154" s="4">
        <v>21345</v>
      </c>
      <c r="D154" t="s">
        <v>28</v>
      </c>
      <c r="E154">
        <v>-33</v>
      </c>
      <c r="F154">
        <v>10</v>
      </c>
      <c r="G154" s="4">
        <f t="shared" si="3"/>
        <v>184.00862068965517</v>
      </c>
      <c r="H154">
        <v>116</v>
      </c>
      <c r="I154" s="4">
        <v>16380121</v>
      </c>
    </row>
    <row r="155" spans="1:9" ht="12.75">
      <c r="A155">
        <v>15</v>
      </c>
      <c r="B155" t="s">
        <v>543</v>
      </c>
      <c r="C155" s="4">
        <v>16877</v>
      </c>
      <c r="D155" t="s">
        <v>61</v>
      </c>
      <c r="E155">
        <v>-78</v>
      </c>
      <c r="F155">
        <v>5</v>
      </c>
      <c r="G155" s="4">
        <f t="shared" si="3"/>
        <v>138.3360655737705</v>
      </c>
      <c r="H155">
        <v>122</v>
      </c>
      <c r="I155" s="4">
        <v>3651487</v>
      </c>
    </row>
    <row r="156" spans="1:9" ht="12.75">
      <c r="A156" s="1"/>
      <c r="B156" s="1" t="s">
        <v>7</v>
      </c>
      <c r="C156" s="5">
        <f>SUM(C141:C155)</f>
        <v>6065546</v>
      </c>
      <c r="D156" s="1"/>
      <c r="E156" s="1"/>
      <c r="F156" s="1"/>
      <c r="G156" s="5">
        <f t="shared" si="3"/>
        <v>2209.670673952641</v>
      </c>
      <c r="H156" s="5">
        <f>SUM(H141:H155)</f>
        <v>2745</v>
      </c>
      <c r="I156" s="5">
        <f>SUM(I141:I155)</f>
        <v>129227910</v>
      </c>
    </row>
    <row r="157" spans="1:9" ht="12.75">
      <c r="A157" s="1"/>
      <c r="B157" s="1"/>
      <c r="C157" s="5"/>
      <c r="D157" s="1"/>
      <c r="E157" s="1"/>
      <c r="F157" s="1"/>
      <c r="G157" s="5"/>
      <c r="H157" s="5"/>
      <c r="I157" s="5"/>
    </row>
    <row r="158" spans="1:9" ht="12.75">
      <c r="A158">
        <v>16</v>
      </c>
      <c r="B158" t="s">
        <v>563</v>
      </c>
      <c r="C158" s="4">
        <v>15127</v>
      </c>
      <c r="D158" t="s">
        <v>28</v>
      </c>
      <c r="E158">
        <v>-9</v>
      </c>
      <c r="F158">
        <v>11</v>
      </c>
      <c r="G158" s="12">
        <f>C158/H158</f>
        <v>169.96629213483146</v>
      </c>
      <c r="H158">
        <v>89</v>
      </c>
      <c r="I158" s="4">
        <v>31910306</v>
      </c>
    </row>
    <row r="159" spans="1:9" ht="12.75">
      <c r="A159">
        <v>19</v>
      </c>
      <c r="B159" t="s">
        <v>573</v>
      </c>
      <c r="C159" s="4">
        <v>10234</v>
      </c>
      <c r="D159" t="s">
        <v>61</v>
      </c>
      <c r="E159">
        <v>-59</v>
      </c>
      <c r="F159">
        <v>2</v>
      </c>
      <c r="G159" s="12">
        <f aca="true" t="shared" si="4" ref="G159:G166">C159/H159</f>
        <v>330.1290322580645</v>
      </c>
      <c r="H159">
        <v>31</v>
      </c>
      <c r="I159" s="4">
        <v>58909</v>
      </c>
    </row>
    <row r="160" spans="1:9" ht="12.75">
      <c r="A160">
        <v>25</v>
      </c>
      <c r="B160" t="s">
        <v>538</v>
      </c>
      <c r="C160" s="4">
        <v>2357</v>
      </c>
      <c r="D160" t="s">
        <v>29</v>
      </c>
      <c r="E160">
        <v>-85</v>
      </c>
      <c r="F160">
        <v>4</v>
      </c>
      <c r="G160" s="12">
        <f t="shared" si="4"/>
        <v>214.27272727272728</v>
      </c>
      <c r="H160">
        <v>11</v>
      </c>
      <c r="I160" s="4">
        <v>186786</v>
      </c>
    </row>
    <row r="161" spans="1:9" ht="12.75">
      <c r="A161">
        <v>27</v>
      </c>
      <c r="B161" t="s">
        <v>411</v>
      </c>
      <c r="C161" s="4">
        <v>1144</v>
      </c>
      <c r="D161" t="s">
        <v>28</v>
      </c>
      <c r="E161">
        <v>-69</v>
      </c>
      <c r="F161">
        <v>15</v>
      </c>
      <c r="G161" s="12">
        <f t="shared" si="4"/>
        <v>286</v>
      </c>
      <c r="H161">
        <v>4</v>
      </c>
      <c r="I161" s="4">
        <v>14556360</v>
      </c>
    </row>
    <row r="162" spans="1:9" ht="12.75">
      <c r="A162">
        <v>29</v>
      </c>
      <c r="B162" t="s">
        <v>418</v>
      </c>
      <c r="C162" s="4">
        <v>974</v>
      </c>
      <c r="D162" t="s">
        <v>25</v>
      </c>
      <c r="E162">
        <v>33</v>
      </c>
      <c r="F162">
        <v>14</v>
      </c>
      <c r="G162" s="12">
        <f t="shared" si="4"/>
        <v>194.8</v>
      </c>
      <c r="H162">
        <v>5</v>
      </c>
      <c r="I162" s="4">
        <v>821967</v>
      </c>
    </row>
    <row r="163" spans="1:9" ht="12.75">
      <c r="A163">
        <v>31</v>
      </c>
      <c r="B163" t="s">
        <v>527</v>
      </c>
      <c r="C163" s="4">
        <v>691</v>
      </c>
      <c r="D163" t="s">
        <v>189</v>
      </c>
      <c r="E163">
        <v>-67</v>
      </c>
      <c r="F163">
        <v>5</v>
      </c>
      <c r="G163" s="12">
        <f t="shared" si="4"/>
        <v>57.583333333333336</v>
      </c>
      <c r="H163">
        <v>12</v>
      </c>
      <c r="I163" s="4">
        <v>89196</v>
      </c>
    </row>
    <row r="164" spans="1:9" ht="12.75">
      <c r="A164">
        <v>32</v>
      </c>
      <c r="B164" t="s">
        <v>467</v>
      </c>
      <c r="C164" s="4">
        <v>628</v>
      </c>
      <c r="D164" t="s">
        <v>29</v>
      </c>
      <c r="E164">
        <v>-73</v>
      </c>
      <c r="F164">
        <v>10</v>
      </c>
      <c r="G164" s="12">
        <f t="shared" si="4"/>
        <v>36.94117647058823</v>
      </c>
      <c r="H164">
        <v>17</v>
      </c>
      <c r="I164" s="4">
        <v>1916268</v>
      </c>
    </row>
    <row r="165" spans="1:9" ht="12.75">
      <c r="A165">
        <v>32</v>
      </c>
      <c r="B165" t="s">
        <v>548</v>
      </c>
      <c r="C165" s="4">
        <v>628</v>
      </c>
      <c r="D165" t="s">
        <v>231</v>
      </c>
      <c r="E165">
        <v>-76</v>
      </c>
      <c r="F165">
        <v>4</v>
      </c>
      <c r="G165" s="12">
        <f t="shared" si="4"/>
        <v>209.33333333333334</v>
      </c>
      <c r="H165">
        <v>3</v>
      </c>
      <c r="I165" s="4">
        <v>21467</v>
      </c>
    </row>
    <row r="166" spans="1:9" ht="12.75">
      <c r="A166">
        <v>34</v>
      </c>
      <c r="B166" s="2" t="s">
        <v>443</v>
      </c>
      <c r="C166" s="3">
        <v>368</v>
      </c>
      <c r="D166" t="s">
        <v>31</v>
      </c>
      <c r="E166">
        <v>-82</v>
      </c>
      <c r="F166">
        <v>12</v>
      </c>
      <c r="G166" s="12">
        <f t="shared" si="4"/>
        <v>61.333333333333336</v>
      </c>
      <c r="H166">
        <v>6</v>
      </c>
      <c r="I166" s="4">
        <v>2527375</v>
      </c>
    </row>
    <row r="168" ht="12.75">
      <c r="B168" s="1" t="s">
        <v>8</v>
      </c>
    </row>
    <row r="169" ht="12.75">
      <c r="B169" t="s">
        <v>570</v>
      </c>
    </row>
    <row r="171" ht="12.75">
      <c r="B171" t="s">
        <v>129</v>
      </c>
    </row>
    <row r="173" ht="12.75">
      <c r="B173" t="s">
        <v>571</v>
      </c>
    </row>
    <row r="175" ht="12.75">
      <c r="B175" t="s">
        <v>572</v>
      </c>
    </row>
    <row r="179" ht="12.75">
      <c r="B179" s="1" t="s">
        <v>574</v>
      </c>
    </row>
    <row r="180" ht="12.75">
      <c r="B180" s="1"/>
    </row>
    <row r="181" spans="2:9" ht="12.75">
      <c r="B181" s="1" t="s">
        <v>0</v>
      </c>
      <c r="C181" s="1" t="s">
        <v>1</v>
      </c>
      <c r="D181" s="1" t="s">
        <v>2</v>
      </c>
      <c r="E181" s="1" t="s">
        <v>3</v>
      </c>
      <c r="F181" s="1" t="s">
        <v>4</v>
      </c>
      <c r="G181" s="1" t="s">
        <v>302</v>
      </c>
      <c r="H181" s="1" t="s">
        <v>5</v>
      </c>
      <c r="I181" s="1" t="s">
        <v>328</v>
      </c>
    </row>
    <row r="182" spans="1:9" ht="12.75">
      <c r="A182">
        <v>1</v>
      </c>
      <c r="B182" t="s">
        <v>549</v>
      </c>
      <c r="C182" s="4">
        <v>2994438</v>
      </c>
      <c r="D182" t="s">
        <v>26</v>
      </c>
      <c r="E182">
        <v>5</v>
      </c>
      <c r="F182">
        <v>4</v>
      </c>
      <c r="G182" s="4">
        <f>C182/H182</f>
        <v>5682.045540796964</v>
      </c>
      <c r="H182">
        <v>527</v>
      </c>
      <c r="I182" s="4">
        <v>32958815</v>
      </c>
    </row>
    <row r="183" spans="1:9" ht="12.75">
      <c r="A183">
        <v>2</v>
      </c>
      <c r="B183" t="s">
        <v>560</v>
      </c>
      <c r="C183" s="4">
        <v>2676016</v>
      </c>
      <c r="D183" t="s">
        <v>28</v>
      </c>
      <c r="E183">
        <v>39</v>
      </c>
      <c r="F183">
        <v>3</v>
      </c>
      <c r="G183" s="4">
        <f aca="true" t="shared" si="5" ref="G183:G197">C183/H183</f>
        <v>5633.717894736842</v>
      </c>
      <c r="H183">
        <v>475</v>
      </c>
      <c r="I183" s="4">
        <v>21051056</v>
      </c>
    </row>
    <row r="184" spans="1:9" ht="12.75">
      <c r="A184">
        <v>3</v>
      </c>
      <c r="B184" t="s">
        <v>577</v>
      </c>
      <c r="C184" s="4">
        <v>2287967</v>
      </c>
      <c r="D184" t="s">
        <v>63</v>
      </c>
      <c r="F184">
        <v>1</v>
      </c>
      <c r="G184" s="4">
        <f t="shared" si="5"/>
        <v>6891.46686746988</v>
      </c>
      <c r="H184">
        <v>332</v>
      </c>
      <c r="I184" s="4">
        <v>2287967</v>
      </c>
    </row>
    <row r="185" spans="1:9" ht="12.75">
      <c r="A185">
        <v>4</v>
      </c>
      <c r="B185" t="s">
        <v>576</v>
      </c>
      <c r="C185" s="4">
        <v>1311179</v>
      </c>
      <c r="D185" t="s">
        <v>61</v>
      </c>
      <c r="F185">
        <v>1</v>
      </c>
      <c r="G185" s="4">
        <f t="shared" si="5"/>
        <v>3778.613832853026</v>
      </c>
      <c r="H185">
        <v>347</v>
      </c>
      <c r="I185" s="4">
        <v>1311179</v>
      </c>
    </row>
    <row r="186" spans="1:9" ht="12.75">
      <c r="A186">
        <v>5</v>
      </c>
      <c r="B186" t="s">
        <v>575</v>
      </c>
      <c r="C186" s="4">
        <v>1201381</v>
      </c>
      <c r="D186" t="s">
        <v>28</v>
      </c>
      <c r="F186">
        <v>1</v>
      </c>
      <c r="G186" s="4">
        <f t="shared" si="5"/>
        <v>4031.479865771812</v>
      </c>
      <c r="H186">
        <v>298</v>
      </c>
      <c r="I186" s="4">
        <v>1201381</v>
      </c>
    </row>
    <row r="187" spans="1:9" ht="12.75">
      <c r="A187">
        <v>6</v>
      </c>
      <c r="B187" t="s">
        <v>517</v>
      </c>
      <c r="C187" s="4">
        <v>827948</v>
      </c>
      <c r="D187" t="s">
        <v>30</v>
      </c>
      <c r="E187">
        <v>40</v>
      </c>
      <c r="F187">
        <v>7</v>
      </c>
      <c r="G187" s="4">
        <f t="shared" si="5"/>
        <v>2139.4005167958658</v>
      </c>
      <c r="H187">
        <v>387</v>
      </c>
      <c r="I187" s="4">
        <v>46097874</v>
      </c>
    </row>
    <row r="188" spans="1:9" ht="12.75">
      <c r="A188">
        <v>7</v>
      </c>
      <c r="B188" t="s">
        <v>569</v>
      </c>
      <c r="C188" s="4">
        <v>132530</v>
      </c>
      <c r="D188" t="s">
        <v>299</v>
      </c>
      <c r="E188">
        <v>-9</v>
      </c>
      <c r="F188">
        <v>2</v>
      </c>
      <c r="G188" s="4">
        <f t="shared" si="5"/>
        <v>3232.439024390244</v>
      </c>
      <c r="H188">
        <v>41</v>
      </c>
      <c r="I188" s="4">
        <v>533658</v>
      </c>
    </row>
    <row r="189" spans="1:9" ht="12.75">
      <c r="A189">
        <v>8</v>
      </c>
      <c r="B189" t="s">
        <v>558</v>
      </c>
      <c r="C189" s="4">
        <v>129020</v>
      </c>
      <c r="D189" t="s">
        <v>27</v>
      </c>
      <c r="E189">
        <v>-14</v>
      </c>
      <c r="F189">
        <v>3</v>
      </c>
      <c r="G189" s="4">
        <f t="shared" si="5"/>
        <v>553.7339055793991</v>
      </c>
      <c r="H189">
        <v>233</v>
      </c>
      <c r="I189" s="4">
        <v>845105</v>
      </c>
    </row>
    <row r="190" spans="1:9" ht="12.75">
      <c r="A190">
        <v>9</v>
      </c>
      <c r="B190" t="s">
        <v>550</v>
      </c>
      <c r="C190" s="4">
        <v>108002</v>
      </c>
      <c r="D190" t="s">
        <v>30</v>
      </c>
      <c r="E190">
        <v>115</v>
      </c>
      <c r="F190">
        <v>4</v>
      </c>
      <c r="G190" s="4">
        <f t="shared" si="5"/>
        <v>2400.0444444444443</v>
      </c>
      <c r="H190">
        <v>45</v>
      </c>
      <c r="I190" s="4">
        <v>857150</v>
      </c>
    </row>
    <row r="191" spans="1:9" ht="12.75">
      <c r="A191">
        <v>10</v>
      </c>
      <c r="B191" t="s">
        <v>559</v>
      </c>
      <c r="C191" s="4">
        <v>105793</v>
      </c>
      <c r="D191" t="s">
        <v>63</v>
      </c>
      <c r="E191">
        <v>10</v>
      </c>
      <c r="F191">
        <v>3</v>
      </c>
      <c r="G191" s="4">
        <f t="shared" si="5"/>
        <v>826.5078125</v>
      </c>
      <c r="H191">
        <v>128</v>
      </c>
      <c r="I191" s="4">
        <v>912816</v>
      </c>
    </row>
    <row r="192" spans="1:9" ht="12.75">
      <c r="A192">
        <v>11</v>
      </c>
      <c r="B192" t="s">
        <v>542</v>
      </c>
      <c r="C192" s="4">
        <v>71650</v>
      </c>
      <c r="D192" t="s">
        <v>26</v>
      </c>
      <c r="E192">
        <v>-20</v>
      </c>
      <c r="F192">
        <v>6</v>
      </c>
      <c r="G192" s="4">
        <f t="shared" si="5"/>
        <v>918.5897435897435</v>
      </c>
      <c r="H192">
        <v>78</v>
      </c>
      <c r="I192" s="4">
        <v>6058430</v>
      </c>
    </row>
    <row r="193" spans="1:9" ht="12.75">
      <c r="A193">
        <v>12</v>
      </c>
      <c r="B193" t="s">
        <v>556</v>
      </c>
      <c r="C193" s="4">
        <v>68863</v>
      </c>
      <c r="D193" t="s">
        <v>30</v>
      </c>
      <c r="E193">
        <v>87</v>
      </c>
      <c r="F193">
        <v>57</v>
      </c>
      <c r="G193" s="4">
        <f t="shared" si="5"/>
        <v>2151.96875</v>
      </c>
      <c r="H193">
        <v>32</v>
      </c>
      <c r="I193" s="4">
        <v>10502091</v>
      </c>
    </row>
    <row r="194" spans="1:9" ht="12.75">
      <c r="A194">
        <v>13</v>
      </c>
      <c r="B194" t="s">
        <v>507</v>
      </c>
      <c r="C194" s="4">
        <v>48650</v>
      </c>
      <c r="D194" t="s">
        <v>28</v>
      </c>
      <c r="E194">
        <v>116</v>
      </c>
      <c r="F194">
        <v>8</v>
      </c>
      <c r="G194" s="4">
        <f t="shared" si="5"/>
        <v>1247.4358974358975</v>
      </c>
      <c r="H194">
        <v>39</v>
      </c>
      <c r="I194" s="4">
        <v>4626794</v>
      </c>
    </row>
    <row r="195" spans="1:9" ht="12.75">
      <c r="A195">
        <v>14</v>
      </c>
      <c r="B195" t="s">
        <v>471</v>
      </c>
      <c r="C195" s="4">
        <v>21957</v>
      </c>
      <c r="D195" t="s">
        <v>28</v>
      </c>
      <c r="E195">
        <v>3</v>
      </c>
      <c r="F195">
        <v>11</v>
      </c>
      <c r="G195" s="4">
        <f t="shared" si="5"/>
        <v>224.05102040816325</v>
      </c>
      <c r="H195">
        <v>98</v>
      </c>
      <c r="I195" s="4">
        <v>16428714</v>
      </c>
    </row>
    <row r="196" spans="1:9" ht="12.75">
      <c r="A196">
        <v>15</v>
      </c>
      <c r="B196" t="s">
        <v>563</v>
      </c>
      <c r="C196" s="4">
        <v>20750</v>
      </c>
      <c r="D196" t="s">
        <v>28</v>
      </c>
      <c r="E196">
        <v>37</v>
      </c>
      <c r="F196">
        <v>12</v>
      </c>
      <c r="G196" s="4">
        <f t="shared" si="5"/>
        <v>284.24657534246575</v>
      </c>
      <c r="H196">
        <v>73</v>
      </c>
      <c r="I196" s="4">
        <v>31956705</v>
      </c>
    </row>
    <row r="197" spans="1:9" ht="12.75">
      <c r="A197" s="1"/>
      <c r="B197" s="1" t="s">
        <v>7</v>
      </c>
      <c r="C197" s="5">
        <f>SUM(C182:C196)</f>
        <v>12006144</v>
      </c>
      <c r="D197" s="1"/>
      <c r="E197" s="1"/>
      <c r="F197" s="1"/>
      <c r="G197" s="5">
        <f t="shared" si="5"/>
        <v>3832.155761251197</v>
      </c>
      <c r="H197" s="5">
        <f>SUM(H182:H196)</f>
        <v>3133</v>
      </c>
      <c r="I197" s="5">
        <f>SUM(I182:I196)</f>
        <v>177629735</v>
      </c>
    </row>
    <row r="198" spans="1:9" ht="12.75">
      <c r="A198" s="1"/>
      <c r="B198" s="1"/>
      <c r="C198" s="5"/>
      <c r="D198" s="1"/>
      <c r="E198" s="1"/>
      <c r="F198" s="1"/>
      <c r="G198" s="5"/>
      <c r="H198" s="5"/>
      <c r="I198" s="5"/>
    </row>
    <row r="199" spans="1:9" ht="12.75">
      <c r="A199">
        <v>17</v>
      </c>
      <c r="B199" t="s">
        <v>568</v>
      </c>
      <c r="C199" s="4">
        <v>19768</v>
      </c>
      <c r="D199" t="s">
        <v>31</v>
      </c>
      <c r="E199">
        <v>-8</v>
      </c>
      <c r="F199">
        <v>6</v>
      </c>
      <c r="G199" s="12">
        <f>C199/H199</f>
        <v>581.4117647058823</v>
      </c>
      <c r="H199">
        <v>34</v>
      </c>
      <c r="I199" s="4">
        <v>2968588</v>
      </c>
    </row>
    <row r="200" spans="1:9" ht="12.75">
      <c r="A200">
        <v>22</v>
      </c>
      <c r="B200" t="s">
        <v>573</v>
      </c>
      <c r="C200" s="4">
        <v>9171</v>
      </c>
      <c r="D200" t="s">
        <v>61</v>
      </c>
      <c r="E200">
        <v>-10</v>
      </c>
      <c r="F200">
        <v>3</v>
      </c>
      <c r="G200" s="12">
        <f aca="true" t="shared" si="6" ref="G200:G211">C200/H200</f>
        <v>509.5</v>
      </c>
      <c r="H200">
        <v>18</v>
      </c>
      <c r="I200" s="4">
        <v>88895</v>
      </c>
    </row>
    <row r="201" spans="1:9" ht="12.75">
      <c r="A201">
        <v>26</v>
      </c>
      <c r="B201" t="s">
        <v>541</v>
      </c>
      <c r="C201" s="4">
        <v>7080</v>
      </c>
      <c r="D201" t="s">
        <v>27</v>
      </c>
      <c r="E201">
        <v>-68</v>
      </c>
      <c r="F201">
        <v>5</v>
      </c>
      <c r="G201" s="12">
        <f t="shared" si="6"/>
        <v>372.63157894736844</v>
      </c>
      <c r="H201">
        <v>19</v>
      </c>
      <c r="I201" s="4">
        <v>1705313</v>
      </c>
    </row>
    <row r="202" spans="1:9" ht="12.75">
      <c r="A202">
        <v>30</v>
      </c>
      <c r="B202" t="s">
        <v>538</v>
      </c>
      <c r="C202" s="4">
        <v>2166</v>
      </c>
      <c r="D202" t="s">
        <v>29</v>
      </c>
      <c r="E202">
        <v>-8</v>
      </c>
      <c r="F202">
        <v>5</v>
      </c>
      <c r="G202" s="12">
        <f t="shared" si="6"/>
        <v>433.2</v>
      </c>
      <c r="H202">
        <v>5</v>
      </c>
      <c r="I202" s="4">
        <v>198497</v>
      </c>
    </row>
    <row r="203" spans="1:9" ht="12.75">
      <c r="A203">
        <v>34</v>
      </c>
      <c r="B203" t="s">
        <v>548</v>
      </c>
      <c r="C203" s="4">
        <v>1434</v>
      </c>
      <c r="D203" t="s">
        <v>231</v>
      </c>
      <c r="E203">
        <v>128</v>
      </c>
      <c r="F203">
        <v>5</v>
      </c>
      <c r="G203" s="12">
        <f t="shared" si="6"/>
        <v>478</v>
      </c>
      <c r="H203">
        <v>3</v>
      </c>
      <c r="I203" s="4">
        <v>25049</v>
      </c>
    </row>
    <row r="204" spans="1:9" ht="12.75">
      <c r="A204">
        <v>35</v>
      </c>
      <c r="B204" t="s">
        <v>411</v>
      </c>
      <c r="C204" s="4">
        <v>1393</v>
      </c>
      <c r="D204" t="s">
        <v>28</v>
      </c>
      <c r="E204">
        <v>22</v>
      </c>
      <c r="F204">
        <v>16</v>
      </c>
      <c r="G204" s="12">
        <f t="shared" si="6"/>
        <v>199</v>
      </c>
      <c r="H204">
        <v>7</v>
      </c>
      <c r="I204" s="4">
        <v>14562448</v>
      </c>
    </row>
    <row r="205" spans="1:9" ht="12.75">
      <c r="A205">
        <v>36</v>
      </c>
      <c r="B205" t="s">
        <v>527</v>
      </c>
      <c r="C205" s="4">
        <v>1132</v>
      </c>
      <c r="D205" t="s">
        <v>189</v>
      </c>
      <c r="E205">
        <v>64</v>
      </c>
      <c r="F205">
        <v>6</v>
      </c>
      <c r="G205" s="12">
        <f t="shared" si="6"/>
        <v>141.5</v>
      </c>
      <c r="H205">
        <v>8</v>
      </c>
      <c r="I205" s="4">
        <v>92411</v>
      </c>
    </row>
    <row r="206" spans="1:9" ht="12.75">
      <c r="A206">
        <v>39</v>
      </c>
      <c r="B206" t="s">
        <v>418</v>
      </c>
      <c r="C206" s="4">
        <v>620</v>
      </c>
      <c r="D206" t="s">
        <v>25</v>
      </c>
      <c r="E206">
        <v>-36</v>
      </c>
      <c r="F206">
        <v>15</v>
      </c>
      <c r="G206" s="12">
        <f t="shared" si="6"/>
        <v>206.66666666666666</v>
      </c>
      <c r="H206">
        <v>3</v>
      </c>
      <c r="I206" s="4">
        <v>823248</v>
      </c>
    </row>
    <row r="207" spans="1:9" ht="12.75">
      <c r="A207">
        <v>42</v>
      </c>
      <c r="B207" s="2" t="s">
        <v>437</v>
      </c>
      <c r="C207" s="3">
        <v>373</v>
      </c>
      <c r="D207" t="s">
        <v>231</v>
      </c>
      <c r="E207">
        <v>0</v>
      </c>
      <c r="F207">
        <v>14</v>
      </c>
      <c r="G207" s="12">
        <f t="shared" si="6"/>
        <v>186.5</v>
      </c>
      <c r="H207">
        <v>2</v>
      </c>
      <c r="I207" s="4">
        <v>57496</v>
      </c>
    </row>
    <row r="208" spans="1:9" ht="12.75">
      <c r="A208">
        <v>45</v>
      </c>
      <c r="B208" s="2" t="s">
        <v>443</v>
      </c>
      <c r="C208" s="3">
        <v>246</v>
      </c>
      <c r="D208" t="s">
        <v>31</v>
      </c>
      <c r="E208">
        <v>-33</v>
      </c>
      <c r="F208">
        <v>13</v>
      </c>
      <c r="G208" s="12">
        <f t="shared" si="6"/>
        <v>61.5</v>
      </c>
      <c r="H208">
        <v>4</v>
      </c>
      <c r="I208" s="4">
        <v>2530083</v>
      </c>
    </row>
    <row r="209" spans="1:9" ht="12.75">
      <c r="A209">
        <v>46</v>
      </c>
      <c r="B209" s="2" t="s">
        <v>467</v>
      </c>
      <c r="C209" s="3">
        <v>181</v>
      </c>
      <c r="D209" t="s">
        <v>29</v>
      </c>
      <c r="E209">
        <v>-71</v>
      </c>
      <c r="F209">
        <v>11</v>
      </c>
      <c r="G209" s="12">
        <f t="shared" si="6"/>
        <v>181</v>
      </c>
      <c r="H209">
        <v>1</v>
      </c>
      <c r="I209" s="4">
        <v>1920591</v>
      </c>
    </row>
    <row r="210" spans="1:9" ht="12.75">
      <c r="A210">
        <v>48</v>
      </c>
      <c r="B210" s="2" t="s">
        <v>349</v>
      </c>
      <c r="C210" s="3">
        <v>66</v>
      </c>
      <c r="D210" t="s">
        <v>46</v>
      </c>
      <c r="E210">
        <v>230</v>
      </c>
      <c r="F210">
        <v>22</v>
      </c>
      <c r="G210" s="12">
        <f t="shared" si="6"/>
        <v>66</v>
      </c>
      <c r="H210">
        <v>1</v>
      </c>
      <c r="I210" s="4">
        <v>26659</v>
      </c>
    </row>
    <row r="211" spans="1:9" ht="12.75">
      <c r="A211">
        <v>49</v>
      </c>
      <c r="B211" s="2" t="s">
        <v>520</v>
      </c>
      <c r="C211" s="3">
        <v>20</v>
      </c>
      <c r="D211" t="s">
        <v>231</v>
      </c>
      <c r="E211">
        <v>0</v>
      </c>
      <c r="F211">
        <v>7</v>
      </c>
      <c r="G211" s="12">
        <f t="shared" si="6"/>
        <v>20</v>
      </c>
      <c r="H211">
        <v>1</v>
      </c>
      <c r="I211" s="4">
        <v>17831</v>
      </c>
    </row>
    <row r="213" ht="12.75">
      <c r="B213" s="1" t="s">
        <v>8</v>
      </c>
    </row>
    <row r="214" ht="12.75">
      <c r="B214" t="s">
        <v>578</v>
      </c>
    </row>
    <row r="216" ht="12.75">
      <c r="B216" t="s">
        <v>579</v>
      </c>
    </row>
    <row r="218" ht="12.75">
      <c r="B218" t="s">
        <v>582</v>
      </c>
    </row>
    <row r="220" ht="12.75">
      <c r="B220" t="s">
        <v>581</v>
      </c>
    </row>
    <row r="222" ht="12.75">
      <c r="B222" t="s">
        <v>580</v>
      </c>
    </row>
    <row r="224" ht="12.75">
      <c r="B224" t="s">
        <v>583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workbookViewId="0" topLeftCell="A147">
      <selection activeCell="B170" sqref="B170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57421875" style="0" customWidth="1"/>
  </cols>
  <sheetData>
    <row r="1" ht="12.75">
      <c r="B1" s="1" t="s">
        <v>83</v>
      </c>
    </row>
    <row r="3" spans="1:8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77</v>
      </c>
      <c r="C4" s="4">
        <v>4588360</v>
      </c>
      <c r="D4" t="s">
        <v>28</v>
      </c>
      <c r="E4">
        <v>-42</v>
      </c>
      <c r="F4">
        <v>2</v>
      </c>
      <c r="G4">
        <v>456</v>
      </c>
      <c r="H4" s="4">
        <v>15481678</v>
      </c>
    </row>
    <row r="5" spans="1:8" ht="12.75">
      <c r="A5">
        <v>2</v>
      </c>
      <c r="B5" t="s">
        <v>85</v>
      </c>
      <c r="C5" s="4">
        <v>3394100</v>
      </c>
      <c r="D5" t="s">
        <v>30</v>
      </c>
      <c r="F5">
        <v>1</v>
      </c>
      <c r="G5">
        <v>450</v>
      </c>
      <c r="H5" s="4">
        <v>3394100</v>
      </c>
    </row>
    <row r="6" spans="1:8" ht="12.75">
      <c r="A6">
        <v>3</v>
      </c>
      <c r="B6" t="s">
        <v>84</v>
      </c>
      <c r="C6" s="4">
        <v>1145965</v>
      </c>
      <c r="D6" t="s">
        <v>29</v>
      </c>
      <c r="F6">
        <v>1</v>
      </c>
      <c r="G6">
        <v>394</v>
      </c>
      <c r="H6" s="4">
        <v>1145965</v>
      </c>
    </row>
    <row r="7" spans="1:8" ht="12.75">
      <c r="A7">
        <v>4</v>
      </c>
      <c r="B7" t="s">
        <v>47</v>
      </c>
      <c r="C7" s="4">
        <v>513241</v>
      </c>
      <c r="D7" t="s">
        <v>86</v>
      </c>
      <c r="E7">
        <v>-44</v>
      </c>
      <c r="F7">
        <v>4</v>
      </c>
      <c r="G7">
        <v>331</v>
      </c>
      <c r="H7" s="4">
        <v>6775404</v>
      </c>
    </row>
    <row r="8" spans="1:8" ht="12.75">
      <c r="A8">
        <v>5</v>
      </c>
      <c r="B8" t="s">
        <v>74</v>
      </c>
      <c r="C8" s="4">
        <v>401522</v>
      </c>
      <c r="D8" t="s">
        <v>63</v>
      </c>
      <c r="E8">
        <v>15</v>
      </c>
      <c r="F8">
        <v>2</v>
      </c>
      <c r="G8">
        <v>88</v>
      </c>
      <c r="H8" s="4">
        <v>988827</v>
      </c>
    </row>
    <row r="9" spans="1:8" ht="12.75">
      <c r="A9">
        <v>6</v>
      </c>
      <c r="B9" t="s">
        <v>11</v>
      </c>
      <c r="C9" s="4">
        <v>374574</v>
      </c>
      <c r="D9" t="s">
        <v>26</v>
      </c>
      <c r="E9">
        <v>-40</v>
      </c>
      <c r="F9">
        <v>7</v>
      </c>
      <c r="G9">
        <v>288</v>
      </c>
      <c r="H9" s="4">
        <v>6560129</v>
      </c>
    </row>
    <row r="10" spans="1:8" ht="12.75">
      <c r="A10">
        <v>7</v>
      </c>
      <c r="B10" t="s">
        <v>76</v>
      </c>
      <c r="C10" s="4">
        <v>352005</v>
      </c>
      <c r="D10" t="s">
        <v>27</v>
      </c>
      <c r="E10">
        <v>-53</v>
      </c>
      <c r="F10">
        <v>2</v>
      </c>
      <c r="G10">
        <v>301</v>
      </c>
      <c r="H10" s="4">
        <v>1453189</v>
      </c>
    </row>
    <row r="11" spans="1:8" ht="12.75">
      <c r="A11">
        <v>8</v>
      </c>
      <c r="B11" t="s">
        <v>75</v>
      </c>
      <c r="C11" s="4">
        <v>319785</v>
      </c>
      <c r="D11" t="s">
        <v>31</v>
      </c>
      <c r="E11">
        <v>-33</v>
      </c>
      <c r="F11">
        <v>2</v>
      </c>
      <c r="G11">
        <v>195</v>
      </c>
      <c r="H11" s="4">
        <v>1067291</v>
      </c>
    </row>
    <row r="12" spans="1:8" ht="12.75">
      <c r="A12">
        <v>9</v>
      </c>
      <c r="B12" t="s">
        <v>50</v>
      </c>
      <c r="C12" s="4">
        <v>248635</v>
      </c>
      <c r="D12" t="s">
        <v>27</v>
      </c>
      <c r="E12">
        <v>-45</v>
      </c>
      <c r="F12">
        <v>4</v>
      </c>
      <c r="G12">
        <v>242</v>
      </c>
      <c r="H12" s="4">
        <v>3358096</v>
      </c>
    </row>
    <row r="13" spans="1:8" ht="12.75">
      <c r="A13">
        <v>10</v>
      </c>
      <c r="B13" t="s">
        <v>49</v>
      </c>
      <c r="C13" s="4">
        <v>173371</v>
      </c>
      <c r="D13" t="s">
        <v>28</v>
      </c>
      <c r="E13">
        <v>-64</v>
      </c>
      <c r="F13">
        <v>4</v>
      </c>
      <c r="G13">
        <v>226</v>
      </c>
      <c r="H13" s="4">
        <v>4688765</v>
      </c>
    </row>
    <row r="14" spans="1:8" ht="12.75">
      <c r="A14">
        <v>11</v>
      </c>
      <c r="B14" t="s">
        <v>64</v>
      </c>
      <c r="C14" s="4">
        <v>158360</v>
      </c>
      <c r="D14" t="s">
        <v>28</v>
      </c>
      <c r="E14">
        <v>-45</v>
      </c>
      <c r="F14">
        <v>3</v>
      </c>
      <c r="G14">
        <v>179</v>
      </c>
      <c r="H14" s="4">
        <v>1386696</v>
      </c>
    </row>
    <row r="15" spans="1:8" ht="12.75">
      <c r="A15">
        <v>12</v>
      </c>
      <c r="B15" t="s">
        <v>13</v>
      </c>
      <c r="C15" s="4">
        <v>120234</v>
      </c>
      <c r="D15" t="s">
        <v>26</v>
      </c>
      <c r="E15">
        <v>-55</v>
      </c>
      <c r="F15">
        <v>12</v>
      </c>
      <c r="G15">
        <v>313</v>
      </c>
      <c r="H15" s="4">
        <v>32039321</v>
      </c>
    </row>
    <row r="16" spans="1:8" ht="12.75">
      <c r="A16">
        <v>13</v>
      </c>
      <c r="B16" t="s">
        <v>66</v>
      </c>
      <c r="C16" s="4">
        <v>109062</v>
      </c>
      <c r="D16" t="s">
        <v>30</v>
      </c>
      <c r="E16">
        <v>-53</v>
      </c>
      <c r="F16">
        <v>3</v>
      </c>
      <c r="G16">
        <v>70</v>
      </c>
      <c r="H16" s="4">
        <v>996874</v>
      </c>
    </row>
    <row r="17" spans="1:8" ht="12.75">
      <c r="A17">
        <v>14</v>
      </c>
      <c r="B17" t="s">
        <v>10</v>
      </c>
      <c r="C17" s="4">
        <v>104756</v>
      </c>
      <c r="D17" t="s">
        <v>27</v>
      </c>
      <c r="E17">
        <v>-70</v>
      </c>
      <c r="F17">
        <v>5</v>
      </c>
      <c r="G17">
        <v>183</v>
      </c>
      <c r="H17" s="4">
        <v>6316395</v>
      </c>
    </row>
    <row r="18" spans="1:8" ht="12.75">
      <c r="A18">
        <v>15</v>
      </c>
      <c r="B18" t="s">
        <v>14</v>
      </c>
      <c r="C18" s="4">
        <v>92472</v>
      </c>
      <c r="D18" t="s">
        <v>28</v>
      </c>
      <c r="E18">
        <v>-62</v>
      </c>
      <c r="F18">
        <v>8</v>
      </c>
      <c r="G18">
        <v>265</v>
      </c>
      <c r="H18" s="4">
        <v>13114720</v>
      </c>
    </row>
    <row r="19" spans="1:8" ht="12.75">
      <c r="A19" s="1"/>
      <c r="B19" s="1" t="s">
        <v>7</v>
      </c>
      <c r="C19" s="5">
        <f>SUM(C4:C18)</f>
        <v>12096442</v>
      </c>
      <c r="D19" s="1"/>
      <c r="E19" s="1"/>
      <c r="F19" s="1"/>
      <c r="G19" s="5">
        <f>SUM(G4:G18)</f>
        <v>3981</v>
      </c>
      <c r="H19" s="5">
        <f>SUM(H4:H18)</f>
        <v>98767450</v>
      </c>
    </row>
    <row r="21" spans="1:8" ht="12.75">
      <c r="A21">
        <v>17</v>
      </c>
      <c r="B21" t="s">
        <v>20</v>
      </c>
      <c r="C21" s="4">
        <v>69336</v>
      </c>
      <c r="D21" t="s">
        <v>29</v>
      </c>
      <c r="E21">
        <v>-16</v>
      </c>
      <c r="F21">
        <v>5</v>
      </c>
      <c r="G21">
        <v>68</v>
      </c>
      <c r="H21" s="4">
        <v>1282712</v>
      </c>
    </row>
    <row r="22" spans="1:8" ht="12.75">
      <c r="A22">
        <v>20</v>
      </c>
      <c r="B22" t="s">
        <v>17</v>
      </c>
      <c r="C22" s="4">
        <v>20993</v>
      </c>
      <c r="D22" t="s">
        <v>27</v>
      </c>
      <c r="E22">
        <v>-35</v>
      </c>
      <c r="F22">
        <v>9</v>
      </c>
      <c r="G22">
        <v>29</v>
      </c>
      <c r="H22" s="4">
        <v>8902665</v>
      </c>
    </row>
    <row r="23" spans="1:8" ht="12.75">
      <c r="A23">
        <v>21</v>
      </c>
      <c r="B23" s="8">
        <v>2046</v>
      </c>
      <c r="C23" s="4">
        <v>18949</v>
      </c>
      <c r="D23" t="s">
        <v>60</v>
      </c>
      <c r="E23">
        <v>-33</v>
      </c>
      <c r="F23">
        <v>4</v>
      </c>
      <c r="G23">
        <v>18</v>
      </c>
      <c r="H23" s="4">
        <v>292596</v>
      </c>
    </row>
    <row r="24" spans="1:8" ht="12.75">
      <c r="A24">
        <v>24</v>
      </c>
      <c r="B24" t="s">
        <v>51</v>
      </c>
      <c r="C24" s="4">
        <v>12370</v>
      </c>
      <c r="D24" t="s">
        <v>28</v>
      </c>
      <c r="E24">
        <v>-52</v>
      </c>
      <c r="F24">
        <v>4</v>
      </c>
      <c r="G24">
        <v>17</v>
      </c>
      <c r="H24" s="4">
        <v>582818</v>
      </c>
    </row>
    <row r="25" spans="1:8" ht="12.75">
      <c r="A25">
        <v>27</v>
      </c>
      <c r="B25" t="s">
        <v>18</v>
      </c>
      <c r="C25" s="4">
        <v>10286</v>
      </c>
      <c r="D25" t="s">
        <v>31</v>
      </c>
      <c r="E25">
        <v>-59</v>
      </c>
      <c r="F25">
        <v>7</v>
      </c>
      <c r="G25">
        <v>22</v>
      </c>
      <c r="H25" s="4">
        <v>3486508</v>
      </c>
    </row>
    <row r="26" spans="1:8" ht="12.75">
      <c r="A26">
        <v>31</v>
      </c>
      <c r="B26" t="s">
        <v>24</v>
      </c>
      <c r="C26" s="4">
        <v>8611</v>
      </c>
      <c r="D26" t="s">
        <v>25</v>
      </c>
      <c r="E26">
        <v>-35</v>
      </c>
      <c r="F26">
        <v>10</v>
      </c>
      <c r="G26">
        <v>10</v>
      </c>
      <c r="H26" s="4">
        <v>914213</v>
      </c>
    </row>
    <row r="27" spans="1:8" ht="12.75">
      <c r="A27">
        <v>32</v>
      </c>
      <c r="B27" t="s">
        <v>40</v>
      </c>
      <c r="C27" s="4">
        <v>8099</v>
      </c>
      <c r="D27" t="s">
        <v>26</v>
      </c>
      <c r="E27">
        <v>-14</v>
      </c>
      <c r="F27">
        <v>15</v>
      </c>
      <c r="G27">
        <v>15</v>
      </c>
      <c r="H27" s="4">
        <v>3535736</v>
      </c>
    </row>
    <row r="28" spans="1:8" ht="12.75">
      <c r="A28">
        <v>35</v>
      </c>
      <c r="B28" t="s">
        <v>12</v>
      </c>
      <c r="C28" s="4">
        <v>4381</v>
      </c>
      <c r="D28" t="s">
        <v>30</v>
      </c>
      <c r="E28">
        <v>-79</v>
      </c>
      <c r="F28">
        <v>5</v>
      </c>
      <c r="G28">
        <v>7</v>
      </c>
      <c r="H28" s="4">
        <v>2696052</v>
      </c>
    </row>
    <row r="29" spans="1:8" ht="12.75">
      <c r="A29">
        <v>36</v>
      </c>
      <c r="B29" t="s">
        <v>72</v>
      </c>
      <c r="C29" s="4">
        <v>4039</v>
      </c>
      <c r="D29" t="s">
        <v>31</v>
      </c>
      <c r="E29">
        <v>-70</v>
      </c>
      <c r="F29">
        <v>3</v>
      </c>
      <c r="G29">
        <v>4</v>
      </c>
      <c r="H29" s="4">
        <v>117101</v>
      </c>
    </row>
    <row r="30" spans="1:8" ht="12.75">
      <c r="A30">
        <v>40</v>
      </c>
      <c r="B30" t="s">
        <v>38</v>
      </c>
      <c r="C30" s="4">
        <v>3062</v>
      </c>
      <c r="D30" t="s">
        <v>27</v>
      </c>
      <c r="E30">
        <v>-64</v>
      </c>
      <c r="F30">
        <v>13</v>
      </c>
      <c r="G30">
        <v>10</v>
      </c>
      <c r="H30" s="4">
        <v>3158478</v>
      </c>
    </row>
    <row r="31" spans="1:8" ht="12.75">
      <c r="A31">
        <v>45</v>
      </c>
      <c r="B31" t="s">
        <v>39</v>
      </c>
      <c r="C31" s="4">
        <v>2247</v>
      </c>
      <c r="D31" t="s">
        <v>31</v>
      </c>
      <c r="E31">
        <v>-59</v>
      </c>
      <c r="F31">
        <v>11</v>
      </c>
      <c r="G31">
        <v>14</v>
      </c>
      <c r="H31" s="4">
        <v>704312</v>
      </c>
    </row>
    <row r="32" spans="1:8" ht="12.75">
      <c r="A32">
        <v>47</v>
      </c>
      <c r="B32" t="s">
        <v>43</v>
      </c>
      <c r="C32" s="4">
        <v>1654</v>
      </c>
      <c r="D32" t="s">
        <v>44</v>
      </c>
      <c r="E32">
        <v>345</v>
      </c>
      <c r="F32">
        <v>16</v>
      </c>
      <c r="G32">
        <v>7</v>
      </c>
      <c r="H32" s="4">
        <v>489627</v>
      </c>
    </row>
    <row r="34" ht="12.75">
      <c r="B34" s="1" t="s">
        <v>8</v>
      </c>
    </row>
    <row r="35" ht="12.75">
      <c r="B35" t="s">
        <v>87</v>
      </c>
    </row>
    <row r="37" ht="12.75">
      <c r="B37" t="s">
        <v>88</v>
      </c>
    </row>
    <row r="39" ht="12.75">
      <c r="B39" t="s">
        <v>89</v>
      </c>
    </row>
    <row r="41" ht="12.75">
      <c r="B41" t="s">
        <v>90</v>
      </c>
    </row>
    <row r="45" ht="12.75">
      <c r="B45" s="1" t="s">
        <v>91</v>
      </c>
    </row>
    <row r="47" spans="1:8" ht="12.75">
      <c r="A47" s="1"/>
      <c r="B47" s="1" t="s">
        <v>0</v>
      </c>
      <c r="C47" s="1" t="s">
        <v>1</v>
      </c>
      <c r="D47" s="1" t="s">
        <v>2</v>
      </c>
      <c r="E47" s="1" t="s">
        <v>3</v>
      </c>
      <c r="F47" s="1" t="s">
        <v>4</v>
      </c>
      <c r="G47" s="1" t="s">
        <v>5</v>
      </c>
      <c r="H47" s="1" t="s">
        <v>6</v>
      </c>
    </row>
    <row r="48" spans="1:8" ht="12.75">
      <c r="A48">
        <v>1</v>
      </c>
      <c r="B48" t="s">
        <v>77</v>
      </c>
      <c r="C48" s="4">
        <v>2957466</v>
      </c>
      <c r="D48" t="s">
        <v>28</v>
      </c>
      <c r="E48">
        <v>-36</v>
      </c>
      <c r="F48">
        <v>3</v>
      </c>
      <c r="G48">
        <v>456</v>
      </c>
      <c r="H48" s="4">
        <v>20052876</v>
      </c>
    </row>
    <row r="49" spans="1:8" ht="12.75">
      <c r="A49">
        <v>2</v>
      </c>
      <c r="B49" t="s">
        <v>85</v>
      </c>
      <c r="C49" s="4">
        <v>2132196</v>
      </c>
      <c r="D49" t="s">
        <v>30</v>
      </c>
      <c r="E49">
        <v>-37</v>
      </c>
      <c r="F49">
        <v>2</v>
      </c>
      <c r="G49">
        <v>451</v>
      </c>
      <c r="H49" s="4">
        <v>6897580</v>
      </c>
    </row>
    <row r="50" spans="1:8" ht="12.75">
      <c r="A50">
        <v>3</v>
      </c>
      <c r="B50" t="s">
        <v>94</v>
      </c>
      <c r="C50" s="4">
        <v>1569843</v>
      </c>
      <c r="D50" t="s">
        <v>31</v>
      </c>
      <c r="F50">
        <v>1</v>
      </c>
      <c r="G50">
        <v>425</v>
      </c>
      <c r="H50" s="4">
        <v>1569843</v>
      </c>
    </row>
    <row r="51" spans="1:8" ht="12.75">
      <c r="A51">
        <v>4</v>
      </c>
      <c r="B51" t="s">
        <v>98</v>
      </c>
      <c r="C51" s="4">
        <v>1252322</v>
      </c>
      <c r="D51" t="s">
        <v>28</v>
      </c>
      <c r="F51">
        <v>1</v>
      </c>
      <c r="G51">
        <v>440</v>
      </c>
      <c r="H51" s="4">
        <v>1252322</v>
      </c>
    </row>
    <row r="52" spans="1:8" ht="12.75">
      <c r="A52">
        <v>5</v>
      </c>
      <c r="B52" t="s">
        <v>84</v>
      </c>
      <c r="C52" s="4">
        <v>789231</v>
      </c>
      <c r="D52" t="s">
        <v>29</v>
      </c>
      <c r="E52">
        <v>-31</v>
      </c>
      <c r="F52">
        <v>2</v>
      </c>
      <c r="G52">
        <v>399</v>
      </c>
      <c r="H52" s="4">
        <v>2249718</v>
      </c>
    </row>
    <row r="53" spans="1:8" ht="12.75">
      <c r="A53">
        <v>6</v>
      </c>
      <c r="B53" t="s">
        <v>93</v>
      </c>
      <c r="C53" s="4">
        <v>725524</v>
      </c>
      <c r="D53" t="s">
        <v>27</v>
      </c>
      <c r="F53">
        <v>1</v>
      </c>
      <c r="G53">
        <v>328</v>
      </c>
      <c r="H53" s="4">
        <v>725524</v>
      </c>
    </row>
    <row r="54" spans="1:8" ht="12.75">
      <c r="A54">
        <v>7</v>
      </c>
      <c r="B54" t="s">
        <v>47</v>
      </c>
      <c r="C54" s="4">
        <v>377711</v>
      </c>
      <c r="D54" t="s">
        <v>86</v>
      </c>
      <c r="E54">
        <v>-26</v>
      </c>
      <c r="F54">
        <v>5</v>
      </c>
      <c r="G54">
        <v>315</v>
      </c>
      <c r="H54" s="4">
        <v>7431669</v>
      </c>
    </row>
    <row r="55" spans="1:8" ht="12.75">
      <c r="A55">
        <v>8</v>
      </c>
      <c r="B55" t="s">
        <v>74</v>
      </c>
      <c r="C55" s="4">
        <v>334773</v>
      </c>
      <c r="D55" t="s">
        <v>63</v>
      </c>
      <c r="E55">
        <v>-17</v>
      </c>
      <c r="F55">
        <v>3</v>
      </c>
      <c r="G55">
        <v>103</v>
      </c>
      <c r="H55" s="4">
        <v>1564300</v>
      </c>
    </row>
    <row r="56" spans="1:8" ht="12.75">
      <c r="A56">
        <v>9</v>
      </c>
      <c r="B56" t="s">
        <v>11</v>
      </c>
      <c r="C56" s="4">
        <v>288005</v>
      </c>
      <c r="D56" t="s">
        <v>26</v>
      </c>
      <c r="E56">
        <v>-23</v>
      </c>
      <c r="F56">
        <v>8</v>
      </c>
      <c r="G56">
        <v>259</v>
      </c>
      <c r="H56" s="4">
        <v>7063449</v>
      </c>
    </row>
    <row r="57" spans="1:8" ht="12.75">
      <c r="A57">
        <v>10</v>
      </c>
      <c r="B57" t="s">
        <v>75</v>
      </c>
      <c r="C57" s="4">
        <v>217593</v>
      </c>
      <c r="D57" t="s">
        <v>31</v>
      </c>
      <c r="E57">
        <v>-32</v>
      </c>
      <c r="F57">
        <v>3</v>
      </c>
      <c r="G57">
        <v>190</v>
      </c>
      <c r="H57" s="4">
        <v>1444846</v>
      </c>
    </row>
    <row r="58" spans="1:8" ht="12.75">
      <c r="A58">
        <v>11</v>
      </c>
      <c r="B58" t="s">
        <v>50</v>
      </c>
      <c r="C58" s="4">
        <v>186020</v>
      </c>
      <c r="D58" t="s">
        <v>27</v>
      </c>
      <c r="E58">
        <v>-25</v>
      </c>
      <c r="F58">
        <v>5</v>
      </c>
      <c r="G58">
        <v>213</v>
      </c>
      <c r="H58" s="4">
        <v>3688147</v>
      </c>
    </row>
    <row r="59" spans="1:8" ht="12.75">
      <c r="A59">
        <v>12</v>
      </c>
      <c r="B59" t="s">
        <v>76</v>
      </c>
      <c r="C59" s="4">
        <v>182197</v>
      </c>
      <c r="D59" t="s">
        <v>27</v>
      </c>
      <c r="E59">
        <v>-48</v>
      </c>
      <c r="F59">
        <v>3</v>
      </c>
      <c r="G59">
        <v>228</v>
      </c>
      <c r="H59" s="4">
        <v>1816451</v>
      </c>
    </row>
    <row r="60" spans="1:8" ht="12.75">
      <c r="A60">
        <v>13</v>
      </c>
      <c r="B60" t="s">
        <v>64</v>
      </c>
      <c r="C60" s="4">
        <v>106620</v>
      </c>
      <c r="D60" t="s">
        <v>28</v>
      </c>
      <c r="E60">
        <v>-33</v>
      </c>
      <c r="F60">
        <v>4</v>
      </c>
      <c r="G60">
        <v>128</v>
      </c>
      <c r="H60" s="4">
        <v>1592017</v>
      </c>
    </row>
    <row r="61" spans="1:8" ht="12.75">
      <c r="A61">
        <v>14</v>
      </c>
      <c r="B61" t="s">
        <v>92</v>
      </c>
      <c r="C61" s="4">
        <v>89507</v>
      </c>
      <c r="D61" t="s">
        <v>27</v>
      </c>
      <c r="F61">
        <v>1</v>
      </c>
      <c r="G61">
        <v>73</v>
      </c>
      <c r="H61" s="4">
        <v>89507</v>
      </c>
    </row>
    <row r="62" spans="1:8" ht="12.75">
      <c r="A62">
        <v>15</v>
      </c>
      <c r="B62" t="s">
        <v>20</v>
      </c>
      <c r="C62" s="4">
        <v>75161</v>
      </c>
      <c r="D62" t="s">
        <v>29</v>
      </c>
      <c r="E62">
        <v>8</v>
      </c>
      <c r="F62">
        <v>6</v>
      </c>
      <c r="G62">
        <v>65</v>
      </c>
      <c r="H62" s="4">
        <v>1447099</v>
      </c>
    </row>
    <row r="63" spans="1:8" ht="12.75">
      <c r="A63" s="1"/>
      <c r="B63" s="1" t="s">
        <v>7</v>
      </c>
      <c r="C63" s="5">
        <f>SUM(C48:C62)</f>
        <v>11284169</v>
      </c>
      <c r="D63" s="1"/>
      <c r="E63" s="1"/>
      <c r="F63" s="1"/>
      <c r="G63" s="5">
        <f>SUM(G48:G62)</f>
        <v>4073</v>
      </c>
      <c r="H63" s="5">
        <f>SUM(H48:H62)</f>
        <v>58885348</v>
      </c>
    </row>
    <row r="65" spans="1:8" ht="12.75">
      <c r="A65">
        <v>22</v>
      </c>
      <c r="B65" s="8" t="s">
        <v>10</v>
      </c>
      <c r="C65" s="4">
        <v>47606</v>
      </c>
      <c r="D65" t="s">
        <v>27</v>
      </c>
      <c r="E65">
        <v>-55</v>
      </c>
      <c r="F65">
        <v>6</v>
      </c>
      <c r="G65">
        <v>96</v>
      </c>
      <c r="H65" s="4">
        <v>6409618</v>
      </c>
    </row>
    <row r="66" spans="1:8" ht="12.75">
      <c r="A66">
        <v>26</v>
      </c>
      <c r="B66" s="8">
        <v>2046</v>
      </c>
      <c r="C66" s="4">
        <v>14714</v>
      </c>
      <c r="D66" t="s">
        <v>60</v>
      </c>
      <c r="E66">
        <v>-22</v>
      </c>
      <c r="F66">
        <v>5</v>
      </c>
      <c r="G66">
        <v>15</v>
      </c>
      <c r="H66" s="4">
        <v>323802</v>
      </c>
    </row>
    <row r="67" spans="1:8" ht="12.75">
      <c r="A67">
        <v>29</v>
      </c>
      <c r="B67" t="s">
        <v>17</v>
      </c>
      <c r="C67" s="4">
        <v>11599</v>
      </c>
      <c r="D67" t="s">
        <v>27</v>
      </c>
      <c r="E67">
        <v>-45</v>
      </c>
      <c r="F67">
        <v>10</v>
      </c>
      <c r="G67">
        <v>17</v>
      </c>
      <c r="H67" s="4">
        <v>8934520</v>
      </c>
    </row>
    <row r="68" spans="1:8" ht="12.75">
      <c r="A68">
        <v>31</v>
      </c>
      <c r="B68" t="s">
        <v>51</v>
      </c>
      <c r="C68" s="4">
        <v>10226</v>
      </c>
      <c r="D68" t="s">
        <v>28</v>
      </c>
      <c r="E68">
        <v>-17</v>
      </c>
      <c r="F68">
        <v>5</v>
      </c>
      <c r="G68">
        <v>19</v>
      </c>
      <c r="H68" s="4">
        <v>607412</v>
      </c>
    </row>
    <row r="69" spans="1:8" ht="12.75">
      <c r="A69">
        <v>33</v>
      </c>
      <c r="B69" t="s">
        <v>18</v>
      </c>
      <c r="C69" s="4">
        <v>7573</v>
      </c>
      <c r="D69" t="s">
        <v>31</v>
      </c>
      <c r="E69">
        <v>-26</v>
      </c>
      <c r="F69">
        <v>8</v>
      </c>
      <c r="G69">
        <v>14</v>
      </c>
      <c r="H69" s="4">
        <v>3503854</v>
      </c>
    </row>
    <row r="70" spans="1:8" ht="12.75">
      <c r="A70">
        <v>34</v>
      </c>
      <c r="B70" t="s">
        <v>24</v>
      </c>
      <c r="C70" s="4">
        <v>7308</v>
      </c>
      <c r="D70" t="s">
        <v>25</v>
      </c>
      <c r="E70">
        <v>-15</v>
      </c>
      <c r="F70">
        <v>11</v>
      </c>
      <c r="G70">
        <v>10</v>
      </c>
      <c r="H70" s="4">
        <v>932678</v>
      </c>
    </row>
    <row r="71" spans="1:8" ht="12.75">
      <c r="A71">
        <v>35</v>
      </c>
      <c r="B71" t="s">
        <v>40</v>
      </c>
      <c r="C71" s="4">
        <v>6943</v>
      </c>
      <c r="D71" t="s">
        <v>26</v>
      </c>
      <c r="E71">
        <v>-14</v>
      </c>
      <c r="F71">
        <v>16</v>
      </c>
      <c r="G71">
        <v>8</v>
      </c>
      <c r="H71" s="4">
        <v>3551436</v>
      </c>
    </row>
    <row r="72" spans="1:8" ht="12.75">
      <c r="A72">
        <v>41</v>
      </c>
      <c r="B72" t="s">
        <v>72</v>
      </c>
      <c r="C72" s="4">
        <v>3383</v>
      </c>
      <c r="D72" t="s">
        <v>31</v>
      </c>
      <c r="E72">
        <v>-16</v>
      </c>
      <c r="F72">
        <v>4</v>
      </c>
      <c r="G72">
        <v>5</v>
      </c>
      <c r="H72" s="4">
        <v>124591</v>
      </c>
    </row>
    <row r="73" spans="1:8" ht="12.75">
      <c r="A73">
        <v>45</v>
      </c>
      <c r="B73" t="s">
        <v>12</v>
      </c>
      <c r="C73" s="4">
        <v>2324</v>
      </c>
      <c r="D73" t="s">
        <v>30</v>
      </c>
      <c r="E73">
        <v>-48</v>
      </c>
      <c r="F73">
        <v>6</v>
      </c>
      <c r="G73">
        <v>4</v>
      </c>
      <c r="H73" s="4">
        <v>2702181</v>
      </c>
    </row>
    <row r="74" spans="1:8" ht="12.75">
      <c r="A74">
        <v>59</v>
      </c>
      <c r="B74" t="s">
        <v>43</v>
      </c>
      <c r="C74" s="4">
        <v>519</v>
      </c>
      <c r="D74" t="s">
        <v>44</v>
      </c>
      <c r="E74">
        <v>-69</v>
      </c>
      <c r="F74">
        <v>17</v>
      </c>
      <c r="G74">
        <v>1</v>
      </c>
      <c r="H74" s="4">
        <v>493522</v>
      </c>
    </row>
    <row r="76" ht="12.75">
      <c r="B76" s="1" t="s">
        <v>8</v>
      </c>
    </row>
    <row r="77" ht="12.75">
      <c r="B77" t="s">
        <v>95</v>
      </c>
    </row>
    <row r="79" ht="12.75">
      <c r="B79" t="s">
        <v>96</v>
      </c>
    </row>
    <row r="81" ht="12.75">
      <c r="B81" t="s">
        <v>97</v>
      </c>
    </row>
    <row r="85" ht="12.75">
      <c r="B85" s="1" t="s">
        <v>99</v>
      </c>
    </row>
    <row r="87" spans="1:8" ht="12.75">
      <c r="A87" s="1"/>
      <c r="B87" s="1" t="s">
        <v>0</v>
      </c>
      <c r="C87" s="1" t="s">
        <v>1</v>
      </c>
      <c r="D87" s="1" t="s">
        <v>2</v>
      </c>
      <c r="E87" s="1" t="s">
        <v>3</v>
      </c>
      <c r="F87" s="1" t="s">
        <v>4</v>
      </c>
      <c r="G87" s="1" t="s">
        <v>5</v>
      </c>
      <c r="H87" s="1" t="s">
        <v>6</v>
      </c>
    </row>
    <row r="88" spans="1:8" ht="12.75">
      <c r="A88">
        <v>1</v>
      </c>
      <c r="B88" t="s">
        <v>77</v>
      </c>
      <c r="C88" s="4">
        <v>1893131</v>
      </c>
      <c r="D88" t="s">
        <v>28</v>
      </c>
      <c r="E88">
        <v>-36</v>
      </c>
      <c r="F88">
        <v>4</v>
      </c>
      <c r="G88">
        <v>454</v>
      </c>
      <c r="H88" s="4">
        <v>24694973</v>
      </c>
    </row>
    <row r="89" spans="1:8" ht="12.75">
      <c r="A89">
        <v>2</v>
      </c>
      <c r="B89" t="s">
        <v>85</v>
      </c>
      <c r="C89" s="4">
        <v>1328115</v>
      </c>
      <c r="D89" t="s">
        <v>30</v>
      </c>
      <c r="E89">
        <v>-38</v>
      </c>
      <c r="F89">
        <v>3</v>
      </c>
      <c r="G89">
        <v>406</v>
      </c>
      <c r="H89" s="4">
        <v>10281251</v>
      </c>
    </row>
    <row r="90" spans="1:8" ht="12.75">
      <c r="A90">
        <v>3</v>
      </c>
      <c r="B90" t="s">
        <v>94</v>
      </c>
      <c r="C90" s="4">
        <v>1149933</v>
      </c>
      <c r="D90" t="s">
        <v>31</v>
      </c>
      <c r="E90">
        <v>-27</v>
      </c>
      <c r="F90">
        <v>2</v>
      </c>
      <c r="G90">
        <v>426</v>
      </c>
      <c r="H90" s="4">
        <v>4476776</v>
      </c>
    </row>
    <row r="91" spans="1:8" ht="12.75">
      <c r="A91">
        <v>4</v>
      </c>
      <c r="B91" t="s">
        <v>98</v>
      </c>
      <c r="C91" s="4">
        <v>1126635</v>
      </c>
      <c r="D91" t="s">
        <v>28</v>
      </c>
      <c r="E91">
        <v>-10</v>
      </c>
      <c r="F91">
        <v>2</v>
      </c>
      <c r="G91">
        <v>438</v>
      </c>
      <c r="H91" s="4">
        <v>4098548</v>
      </c>
    </row>
    <row r="92" spans="1:8" ht="12.75">
      <c r="A92">
        <v>5</v>
      </c>
      <c r="B92" t="s">
        <v>103</v>
      </c>
      <c r="C92" s="4">
        <v>1080140</v>
      </c>
      <c r="D92" t="s">
        <v>26</v>
      </c>
      <c r="F92">
        <v>1</v>
      </c>
      <c r="G92">
        <v>409</v>
      </c>
      <c r="H92" s="4">
        <v>1080140</v>
      </c>
    </row>
    <row r="93" spans="1:8" ht="12.75">
      <c r="A93">
        <v>6</v>
      </c>
      <c r="B93" t="s">
        <v>102</v>
      </c>
      <c r="C93" s="4">
        <v>887814</v>
      </c>
      <c r="D93" t="s">
        <v>86</v>
      </c>
      <c r="F93">
        <v>1</v>
      </c>
      <c r="G93">
        <v>230</v>
      </c>
      <c r="H93" s="4">
        <v>887814</v>
      </c>
    </row>
    <row r="94" spans="1:8" ht="12.75">
      <c r="A94">
        <v>7</v>
      </c>
      <c r="B94" t="s">
        <v>84</v>
      </c>
      <c r="C94" s="4">
        <v>856242</v>
      </c>
      <c r="D94" t="s">
        <v>29</v>
      </c>
      <c r="E94">
        <v>8</v>
      </c>
      <c r="F94">
        <v>3</v>
      </c>
      <c r="G94">
        <v>409</v>
      </c>
      <c r="H94" s="4">
        <v>4688620</v>
      </c>
    </row>
    <row r="95" spans="1:8" ht="12.75">
      <c r="A95">
        <v>8</v>
      </c>
      <c r="B95" t="s">
        <v>93</v>
      </c>
      <c r="C95" s="4">
        <v>695388</v>
      </c>
      <c r="D95" t="s">
        <v>27</v>
      </c>
      <c r="E95">
        <v>-4</v>
      </c>
      <c r="F95">
        <v>2</v>
      </c>
      <c r="G95">
        <v>329</v>
      </c>
      <c r="H95" s="4">
        <v>2517840</v>
      </c>
    </row>
    <row r="96" spans="1:8" ht="12.75">
      <c r="A96">
        <v>9</v>
      </c>
      <c r="B96" t="s">
        <v>101</v>
      </c>
      <c r="C96" s="4">
        <v>594316</v>
      </c>
      <c r="D96" t="s">
        <v>27</v>
      </c>
      <c r="F96">
        <v>1</v>
      </c>
      <c r="G96">
        <v>305</v>
      </c>
      <c r="H96" s="4">
        <v>594316</v>
      </c>
    </row>
    <row r="97" spans="1:8" ht="12.75">
      <c r="A97">
        <v>10</v>
      </c>
      <c r="B97" t="s">
        <v>74</v>
      </c>
      <c r="C97" s="4">
        <v>369800</v>
      </c>
      <c r="D97" t="s">
        <v>63</v>
      </c>
      <c r="E97">
        <v>10</v>
      </c>
      <c r="F97">
        <v>4</v>
      </c>
      <c r="G97">
        <v>162</v>
      </c>
      <c r="H97" s="4">
        <v>2202375</v>
      </c>
    </row>
    <row r="98" spans="1:8" ht="12.75">
      <c r="A98">
        <v>11</v>
      </c>
      <c r="B98" t="s">
        <v>11</v>
      </c>
      <c r="C98" s="4">
        <v>234755</v>
      </c>
      <c r="D98" t="s">
        <v>26</v>
      </c>
      <c r="E98">
        <v>-18</v>
      </c>
      <c r="F98">
        <v>9</v>
      </c>
      <c r="G98">
        <v>221</v>
      </c>
      <c r="H98" s="4">
        <v>7578878</v>
      </c>
    </row>
    <row r="99" spans="1:8" ht="12.75">
      <c r="A99">
        <v>12</v>
      </c>
      <c r="B99" t="s">
        <v>47</v>
      </c>
      <c r="C99" s="4">
        <v>202349</v>
      </c>
      <c r="D99" t="s">
        <v>86</v>
      </c>
      <c r="E99">
        <v>-46</v>
      </c>
      <c r="F99">
        <v>6</v>
      </c>
      <c r="G99">
        <v>247</v>
      </c>
      <c r="H99" s="4">
        <v>7968183</v>
      </c>
    </row>
    <row r="100" spans="1:8" ht="12.75">
      <c r="A100">
        <v>13</v>
      </c>
      <c r="B100" t="s">
        <v>75</v>
      </c>
      <c r="C100" s="4">
        <v>117192</v>
      </c>
      <c r="D100" t="s">
        <v>31</v>
      </c>
      <c r="E100">
        <v>-46</v>
      </c>
      <c r="F100">
        <v>4</v>
      </c>
      <c r="G100">
        <v>142</v>
      </c>
      <c r="H100" s="4">
        <v>1728375</v>
      </c>
    </row>
    <row r="101" spans="1:8" ht="12.75">
      <c r="A101">
        <v>14</v>
      </c>
      <c r="B101" t="s">
        <v>50</v>
      </c>
      <c r="C101" s="4">
        <v>99192</v>
      </c>
      <c r="D101" t="s">
        <v>27</v>
      </c>
      <c r="E101">
        <v>-47</v>
      </c>
      <c r="F101">
        <v>6</v>
      </c>
      <c r="G101">
        <v>121</v>
      </c>
      <c r="H101" s="4">
        <v>3924817</v>
      </c>
    </row>
    <row r="102" spans="1:8" ht="12.75">
      <c r="A102">
        <v>15</v>
      </c>
      <c r="B102" t="s">
        <v>100</v>
      </c>
      <c r="C102" s="4">
        <v>96452</v>
      </c>
      <c r="D102" t="s">
        <v>30</v>
      </c>
      <c r="E102">
        <v>42</v>
      </c>
      <c r="F102">
        <v>2</v>
      </c>
      <c r="G102">
        <v>158</v>
      </c>
      <c r="H102" s="4">
        <v>332341</v>
      </c>
    </row>
    <row r="103" spans="1:8" ht="12.75">
      <c r="A103" s="1"/>
      <c r="B103" s="1" t="s">
        <v>7</v>
      </c>
      <c r="C103" s="5">
        <f>SUM(C88:C102)</f>
        <v>10731454</v>
      </c>
      <c r="D103" s="1"/>
      <c r="E103" s="1"/>
      <c r="F103" s="1"/>
      <c r="G103" s="5">
        <f>SUM(G88:G102)</f>
        <v>4457</v>
      </c>
      <c r="H103" s="5">
        <f>SUM(H88:H102)</f>
        <v>77055247</v>
      </c>
    </row>
    <row r="105" spans="1:8" ht="12.75">
      <c r="A105">
        <v>16</v>
      </c>
      <c r="B105" s="8" t="s">
        <v>20</v>
      </c>
      <c r="C105" s="4">
        <v>84822</v>
      </c>
      <c r="D105" t="s">
        <v>29</v>
      </c>
      <c r="E105">
        <v>13</v>
      </c>
      <c r="F105">
        <v>7</v>
      </c>
      <c r="G105">
        <v>81</v>
      </c>
      <c r="H105" s="4">
        <v>1652395</v>
      </c>
    </row>
    <row r="106" spans="1:8" ht="12.75">
      <c r="A106">
        <v>33</v>
      </c>
      <c r="B106" s="8" t="s">
        <v>24</v>
      </c>
      <c r="C106" s="4">
        <v>10952</v>
      </c>
      <c r="D106" t="s">
        <v>25</v>
      </c>
      <c r="E106">
        <v>50</v>
      </c>
      <c r="F106">
        <v>12</v>
      </c>
      <c r="G106">
        <v>11</v>
      </c>
      <c r="H106" s="4">
        <v>964762</v>
      </c>
    </row>
    <row r="107" spans="1:8" ht="12.75">
      <c r="A107">
        <v>34</v>
      </c>
      <c r="B107" t="s">
        <v>51</v>
      </c>
      <c r="C107" s="4">
        <v>10322</v>
      </c>
      <c r="D107" t="s">
        <v>28</v>
      </c>
      <c r="F107">
        <v>6</v>
      </c>
      <c r="G107">
        <v>11</v>
      </c>
      <c r="H107" s="4">
        <v>633529</v>
      </c>
    </row>
    <row r="108" spans="1:8" ht="12.75">
      <c r="A108">
        <v>36</v>
      </c>
      <c r="B108" t="s">
        <v>10</v>
      </c>
      <c r="C108" s="4">
        <v>9742</v>
      </c>
      <c r="D108" t="s">
        <v>27</v>
      </c>
      <c r="E108">
        <v>-80</v>
      </c>
      <c r="F108">
        <v>7</v>
      </c>
      <c r="G108">
        <v>28</v>
      </c>
      <c r="H108" s="4">
        <v>6452286</v>
      </c>
    </row>
    <row r="109" spans="1:8" ht="12.75">
      <c r="A109">
        <v>37</v>
      </c>
      <c r="B109" t="s">
        <v>40</v>
      </c>
      <c r="C109" s="4">
        <v>9568</v>
      </c>
      <c r="D109" t="s">
        <v>26</v>
      </c>
      <c r="E109">
        <v>38</v>
      </c>
      <c r="F109">
        <v>17</v>
      </c>
      <c r="G109">
        <v>36</v>
      </c>
      <c r="H109" s="4">
        <v>3568201</v>
      </c>
    </row>
    <row r="110" spans="1:8" ht="12.75">
      <c r="A110">
        <v>39</v>
      </c>
      <c r="B110" s="8">
        <v>2046</v>
      </c>
      <c r="C110" s="4">
        <v>8469</v>
      </c>
      <c r="D110" t="s">
        <v>60</v>
      </c>
      <c r="E110">
        <v>-42</v>
      </c>
      <c r="F110">
        <v>6</v>
      </c>
      <c r="G110">
        <v>9</v>
      </c>
      <c r="H110" s="4">
        <v>343537</v>
      </c>
    </row>
    <row r="111" spans="1:8" ht="12.75">
      <c r="A111">
        <v>41</v>
      </c>
      <c r="B111" t="s">
        <v>17</v>
      </c>
      <c r="C111" s="4">
        <v>5962</v>
      </c>
      <c r="D111" t="s">
        <v>27</v>
      </c>
      <c r="E111">
        <v>-49</v>
      </c>
      <c r="F111">
        <v>11</v>
      </c>
      <c r="G111">
        <v>10</v>
      </c>
      <c r="H111" s="4">
        <v>8956040</v>
      </c>
    </row>
    <row r="112" spans="1:8" ht="12.75">
      <c r="A112">
        <v>43</v>
      </c>
      <c r="B112" t="s">
        <v>18</v>
      </c>
      <c r="C112" s="4">
        <v>5295</v>
      </c>
      <c r="D112" t="s">
        <v>31</v>
      </c>
      <c r="E112">
        <v>-30</v>
      </c>
      <c r="F112">
        <v>9</v>
      </c>
      <c r="G112">
        <v>10</v>
      </c>
      <c r="H112" s="4">
        <v>3515389</v>
      </c>
    </row>
    <row r="113" spans="1:8" ht="12.75">
      <c r="A113">
        <v>48</v>
      </c>
      <c r="B113" t="s">
        <v>12</v>
      </c>
      <c r="C113" s="4">
        <v>3872</v>
      </c>
      <c r="D113" t="s">
        <v>30</v>
      </c>
      <c r="E113">
        <v>67</v>
      </c>
      <c r="F113">
        <v>7</v>
      </c>
      <c r="G113">
        <v>5</v>
      </c>
      <c r="H113" s="4">
        <v>2710686</v>
      </c>
    </row>
    <row r="114" spans="1:8" ht="12.75">
      <c r="A114">
        <v>51</v>
      </c>
      <c r="B114" t="s">
        <v>72</v>
      </c>
      <c r="C114" s="4">
        <v>2620</v>
      </c>
      <c r="D114" t="s">
        <v>31</v>
      </c>
      <c r="E114">
        <v>-23</v>
      </c>
      <c r="F114">
        <v>5</v>
      </c>
      <c r="G114">
        <v>6</v>
      </c>
      <c r="H114" s="4">
        <v>130459</v>
      </c>
    </row>
    <row r="115" spans="1:8" ht="12.75">
      <c r="A115">
        <v>60</v>
      </c>
      <c r="B115" t="s">
        <v>43</v>
      </c>
      <c r="C115" s="4">
        <v>774</v>
      </c>
      <c r="D115" t="s">
        <v>44</v>
      </c>
      <c r="E115">
        <v>49</v>
      </c>
      <c r="F115">
        <v>18</v>
      </c>
      <c r="G115">
        <v>2</v>
      </c>
      <c r="H115" s="4">
        <v>494857</v>
      </c>
    </row>
    <row r="117" ht="12.75">
      <c r="B117" s="1" t="s">
        <v>8</v>
      </c>
    </row>
    <row r="118" ht="12.75">
      <c r="B118" t="s">
        <v>104</v>
      </c>
    </row>
    <row r="120" ht="12.75">
      <c r="B120" t="s">
        <v>105</v>
      </c>
    </row>
    <row r="122" ht="12.75">
      <c r="B122" t="s">
        <v>106</v>
      </c>
    </row>
    <row r="124" ht="12.75">
      <c r="B124" t="s">
        <v>107</v>
      </c>
    </row>
    <row r="126" ht="12.75">
      <c r="B126" t="s">
        <v>108</v>
      </c>
    </row>
    <row r="128" ht="12.75">
      <c r="B128" t="s">
        <v>109</v>
      </c>
    </row>
    <row r="132" ht="12.75">
      <c r="B132" s="1" t="s">
        <v>110</v>
      </c>
    </row>
    <row r="134" spans="1:8" ht="12.75">
      <c r="A134" s="1"/>
      <c r="B134" s="1" t="s">
        <v>0</v>
      </c>
      <c r="C134" s="1" t="s">
        <v>1</v>
      </c>
      <c r="D134" s="1" t="s">
        <v>2</v>
      </c>
      <c r="E134" s="1" t="s">
        <v>3</v>
      </c>
      <c r="F134" s="1" t="s">
        <v>4</v>
      </c>
      <c r="G134" s="1" t="s">
        <v>5</v>
      </c>
      <c r="H134" s="1" t="s">
        <v>6</v>
      </c>
    </row>
    <row r="135" spans="1:8" ht="12.75">
      <c r="A135">
        <v>1</v>
      </c>
      <c r="B135" t="s">
        <v>114</v>
      </c>
      <c r="C135" s="4">
        <v>1594508</v>
      </c>
      <c r="D135" t="s">
        <v>63</v>
      </c>
      <c r="F135">
        <v>1</v>
      </c>
      <c r="G135">
        <v>345</v>
      </c>
      <c r="H135" s="4">
        <v>1594508</v>
      </c>
    </row>
    <row r="136" spans="1:8" ht="12.75">
      <c r="A136">
        <v>2</v>
      </c>
      <c r="B136" t="s">
        <v>77</v>
      </c>
      <c r="C136" s="4">
        <v>1035103</v>
      </c>
      <c r="D136" t="s">
        <v>28</v>
      </c>
      <c r="E136">
        <v>-45</v>
      </c>
      <c r="F136">
        <v>5</v>
      </c>
      <c r="G136">
        <v>415</v>
      </c>
      <c r="H136" s="4">
        <v>26317132</v>
      </c>
    </row>
    <row r="137" spans="1:8" ht="12.75">
      <c r="A137">
        <v>3</v>
      </c>
      <c r="B137" t="s">
        <v>85</v>
      </c>
      <c r="C137" s="4">
        <v>651764</v>
      </c>
      <c r="D137" t="s">
        <v>30</v>
      </c>
      <c r="E137">
        <v>-51</v>
      </c>
      <c r="F137">
        <v>4</v>
      </c>
      <c r="G137">
        <v>346</v>
      </c>
      <c r="H137" s="4">
        <v>11422858</v>
      </c>
    </row>
    <row r="138" spans="1:8" ht="12.75">
      <c r="A138">
        <v>4</v>
      </c>
      <c r="B138" t="s">
        <v>103</v>
      </c>
      <c r="C138" s="4">
        <v>643995</v>
      </c>
      <c r="D138" t="s">
        <v>26</v>
      </c>
      <c r="E138">
        <v>-40</v>
      </c>
      <c r="F138">
        <v>2</v>
      </c>
      <c r="G138">
        <v>406</v>
      </c>
      <c r="H138" s="4">
        <v>2262721</v>
      </c>
    </row>
    <row r="139" spans="1:8" ht="12.75">
      <c r="A139">
        <v>5</v>
      </c>
      <c r="B139" t="s">
        <v>102</v>
      </c>
      <c r="C139" s="4">
        <v>587711</v>
      </c>
      <c r="D139" t="s">
        <v>86</v>
      </c>
      <c r="E139">
        <v>-34</v>
      </c>
      <c r="F139">
        <v>2</v>
      </c>
      <c r="G139">
        <v>232</v>
      </c>
      <c r="H139" s="4">
        <v>1672108</v>
      </c>
    </row>
    <row r="140" spans="1:8" ht="12.75">
      <c r="A140">
        <v>6</v>
      </c>
      <c r="B140" t="s">
        <v>98</v>
      </c>
      <c r="C140" s="4">
        <v>553928</v>
      </c>
      <c r="D140" t="s">
        <v>28</v>
      </c>
      <c r="E140">
        <v>-51</v>
      </c>
      <c r="F140">
        <v>3</v>
      </c>
      <c r="G140">
        <v>426</v>
      </c>
      <c r="H140" s="4">
        <v>4840795</v>
      </c>
    </row>
    <row r="141" spans="1:8" ht="12.75">
      <c r="A141">
        <v>7</v>
      </c>
      <c r="B141" t="s">
        <v>94</v>
      </c>
      <c r="C141" s="4">
        <v>534778</v>
      </c>
      <c r="D141" t="s">
        <v>31</v>
      </c>
      <c r="E141">
        <v>-53</v>
      </c>
      <c r="F141">
        <v>3</v>
      </c>
      <c r="G141">
        <v>423</v>
      </c>
      <c r="H141" s="4">
        <v>5200794</v>
      </c>
    </row>
    <row r="142" spans="1:8" ht="12.75">
      <c r="A142">
        <v>8</v>
      </c>
      <c r="B142" t="s">
        <v>113</v>
      </c>
      <c r="C142" s="4">
        <v>469062</v>
      </c>
      <c r="D142" t="s">
        <v>28</v>
      </c>
      <c r="F142">
        <v>1</v>
      </c>
      <c r="G142">
        <v>180</v>
      </c>
      <c r="H142" s="4">
        <v>469062</v>
      </c>
    </row>
    <row r="143" spans="1:8" ht="12.75">
      <c r="A143">
        <v>9</v>
      </c>
      <c r="B143" t="s">
        <v>112</v>
      </c>
      <c r="C143" s="4">
        <v>455722</v>
      </c>
      <c r="D143" t="s">
        <v>26</v>
      </c>
      <c r="E143">
        <v>1316</v>
      </c>
      <c r="F143">
        <v>2</v>
      </c>
      <c r="G143">
        <v>207</v>
      </c>
      <c r="H143" s="4">
        <v>502041</v>
      </c>
    </row>
    <row r="144" spans="1:8" ht="12.75">
      <c r="A144">
        <v>10</v>
      </c>
      <c r="B144" t="s">
        <v>84</v>
      </c>
      <c r="C144" s="4">
        <v>381608</v>
      </c>
      <c r="D144" t="s">
        <v>29</v>
      </c>
      <c r="E144">
        <v>-55</v>
      </c>
      <c r="F144">
        <v>4</v>
      </c>
      <c r="G144">
        <v>399</v>
      </c>
      <c r="H144" s="4">
        <v>5214705</v>
      </c>
    </row>
    <row r="145" spans="1:8" ht="12.75">
      <c r="A145">
        <v>11</v>
      </c>
      <c r="B145" t="s">
        <v>111</v>
      </c>
      <c r="C145" s="4">
        <v>308414</v>
      </c>
      <c r="D145" t="s">
        <v>86</v>
      </c>
      <c r="F145">
        <v>1</v>
      </c>
      <c r="G145">
        <v>335</v>
      </c>
      <c r="H145" s="4">
        <v>308414</v>
      </c>
    </row>
    <row r="146" spans="1:8" ht="12.75">
      <c r="A146">
        <v>12</v>
      </c>
      <c r="B146" t="s">
        <v>93</v>
      </c>
      <c r="C146" s="4">
        <v>298348</v>
      </c>
      <c r="D146" t="s">
        <v>27</v>
      </c>
      <c r="E146">
        <v>-57</v>
      </c>
      <c r="F146">
        <v>3</v>
      </c>
      <c r="G146">
        <v>322</v>
      </c>
      <c r="H146" s="4">
        <v>2928158</v>
      </c>
    </row>
    <row r="147" spans="1:8" ht="12.75">
      <c r="A147">
        <v>13</v>
      </c>
      <c r="B147" t="s">
        <v>74</v>
      </c>
      <c r="C147" s="4">
        <v>274905</v>
      </c>
      <c r="D147" t="s">
        <v>63</v>
      </c>
      <c r="E147">
        <v>-26</v>
      </c>
      <c r="F147">
        <v>5</v>
      </c>
      <c r="G147">
        <v>165</v>
      </c>
      <c r="H147" s="4">
        <v>2676546</v>
      </c>
    </row>
    <row r="148" spans="1:8" ht="12.75">
      <c r="A148">
        <v>14</v>
      </c>
      <c r="B148" t="s">
        <v>101</v>
      </c>
      <c r="C148" s="4">
        <v>227838</v>
      </c>
      <c r="D148" t="s">
        <v>27</v>
      </c>
      <c r="E148">
        <v>-62</v>
      </c>
      <c r="F148">
        <v>2</v>
      </c>
      <c r="G148">
        <v>291</v>
      </c>
      <c r="H148" s="4">
        <v>1074695</v>
      </c>
    </row>
    <row r="149" spans="1:8" ht="12.75">
      <c r="A149">
        <v>15</v>
      </c>
      <c r="B149" t="s">
        <v>11</v>
      </c>
      <c r="C149" s="4">
        <v>189488</v>
      </c>
      <c r="D149" t="s">
        <v>26</v>
      </c>
      <c r="E149">
        <v>-19</v>
      </c>
      <c r="F149">
        <v>10</v>
      </c>
      <c r="G149">
        <v>193</v>
      </c>
      <c r="H149" s="4">
        <v>7885636</v>
      </c>
    </row>
    <row r="150" spans="1:8" ht="12.75">
      <c r="A150" s="1"/>
      <c r="B150" s="1" t="s">
        <v>7</v>
      </c>
      <c r="C150" s="5">
        <f>SUM(C135:C149)</f>
        <v>8207172</v>
      </c>
      <c r="D150" s="1"/>
      <c r="E150" s="1"/>
      <c r="F150" s="1"/>
      <c r="G150" s="5">
        <f>SUM(G135:G149)</f>
        <v>4685</v>
      </c>
      <c r="H150" s="5">
        <f>SUM(H135:H149)</f>
        <v>74370173</v>
      </c>
    </row>
    <row r="152" spans="1:8" ht="12.75">
      <c r="A152">
        <v>17</v>
      </c>
      <c r="B152" s="8" t="s">
        <v>47</v>
      </c>
      <c r="C152" s="4">
        <v>102225</v>
      </c>
      <c r="D152" t="s">
        <v>86</v>
      </c>
      <c r="E152">
        <v>-50</v>
      </c>
      <c r="F152">
        <v>7</v>
      </c>
      <c r="G152">
        <v>163</v>
      </c>
      <c r="H152" s="4">
        <v>8174805</v>
      </c>
    </row>
    <row r="153" spans="1:8" ht="12.75">
      <c r="A153">
        <v>18</v>
      </c>
      <c r="B153" s="8" t="s">
        <v>122</v>
      </c>
      <c r="C153" s="4">
        <v>81476</v>
      </c>
      <c r="D153" t="s">
        <v>27</v>
      </c>
      <c r="F153">
        <v>1</v>
      </c>
      <c r="G153">
        <v>17</v>
      </c>
      <c r="H153" s="4">
        <v>81476</v>
      </c>
    </row>
    <row r="154" spans="1:8" ht="12.75">
      <c r="A154">
        <v>19</v>
      </c>
      <c r="B154" t="s">
        <v>20</v>
      </c>
      <c r="C154" s="4">
        <v>69721</v>
      </c>
      <c r="D154" t="s">
        <v>29</v>
      </c>
      <c r="E154">
        <v>-18</v>
      </c>
      <c r="F154">
        <v>8</v>
      </c>
      <c r="G154">
        <v>82</v>
      </c>
      <c r="H154" s="4">
        <v>1810409</v>
      </c>
    </row>
    <row r="155" spans="1:8" ht="12.75">
      <c r="A155">
        <v>25</v>
      </c>
      <c r="B155" t="s">
        <v>75</v>
      </c>
      <c r="C155" s="4">
        <v>33938</v>
      </c>
      <c r="D155" t="s">
        <v>31</v>
      </c>
      <c r="E155">
        <v>-71</v>
      </c>
      <c r="F155">
        <v>5</v>
      </c>
      <c r="G155">
        <v>82</v>
      </c>
      <c r="H155" s="4">
        <v>1813727</v>
      </c>
    </row>
    <row r="156" spans="1:8" ht="12.75">
      <c r="A156">
        <v>32</v>
      </c>
      <c r="B156" t="s">
        <v>24</v>
      </c>
      <c r="C156" s="4">
        <v>12589</v>
      </c>
      <c r="D156" t="s">
        <v>25</v>
      </c>
      <c r="E156">
        <v>15</v>
      </c>
      <c r="F156">
        <v>13</v>
      </c>
      <c r="G156">
        <v>12</v>
      </c>
      <c r="H156" s="4">
        <v>1000540</v>
      </c>
    </row>
    <row r="157" spans="1:8" ht="12.75">
      <c r="A157">
        <v>33</v>
      </c>
      <c r="B157" s="8" t="s">
        <v>40</v>
      </c>
      <c r="C157" s="4">
        <v>8512</v>
      </c>
      <c r="D157" t="s">
        <v>26</v>
      </c>
      <c r="E157">
        <v>-11</v>
      </c>
      <c r="F157">
        <v>18</v>
      </c>
      <c r="G157">
        <v>40</v>
      </c>
      <c r="H157" s="4">
        <v>3582828</v>
      </c>
    </row>
    <row r="158" spans="1:8" ht="12.75">
      <c r="A158">
        <v>35</v>
      </c>
      <c r="B158" s="8">
        <v>2046</v>
      </c>
      <c r="C158" s="4">
        <v>6921</v>
      </c>
      <c r="D158" t="s">
        <v>60</v>
      </c>
      <c r="E158">
        <v>-18</v>
      </c>
      <c r="F158">
        <v>7</v>
      </c>
      <c r="G158">
        <v>9</v>
      </c>
      <c r="H158" s="4">
        <v>357058</v>
      </c>
    </row>
    <row r="159" spans="1:8" ht="12.75">
      <c r="A159">
        <v>36</v>
      </c>
      <c r="B159" t="s">
        <v>18</v>
      </c>
      <c r="C159" s="4">
        <v>6235</v>
      </c>
      <c r="D159" t="s">
        <v>31</v>
      </c>
      <c r="E159">
        <v>18</v>
      </c>
      <c r="F159">
        <v>10</v>
      </c>
      <c r="G159">
        <v>10</v>
      </c>
      <c r="H159" s="4">
        <v>3527257</v>
      </c>
    </row>
    <row r="160" spans="1:8" ht="12.75">
      <c r="A160">
        <v>38</v>
      </c>
      <c r="B160" t="s">
        <v>51</v>
      </c>
      <c r="C160" s="4">
        <v>5108</v>
      </c>
      <c r="D160" t="s">
        <v>28</v>
      </c>
      <c r="E160">
        <v>-51</v>
      </c>
      <c r="F160">
        <v>7</v>
      </c>
      <c r="G160">
        <v>13</v>
      </c>
      <c r="H160" s="4">
        <v>653534</v>
      </c>
    </row>
    <row r="161" spans="1:8" ht="12.75">
      <c r="A161">
        <v>41</v>
      </c>
      <c r="B161" t="s">
        <v>17</v>
      </c>
      <c r="C161" s="4">
        <v>3936</v>
      </c>
      <c r="D161" t="s">
        <v>27</v>
      </c>
      <c r="E161">
        <v>-34</v>
      </c>
      <c r="F161">
        <v>12</v>
      </c>
      <c r="G161">
        <v>4</v>
      </c>
      <c r="H161" s="4">
        <v>8968600</v>
      </c>
    </row>
    <row r="162" spans="1:8" ht="12.75">
      <c r="A162">
        <v>45</v>
      </c>
      <c r="B162" t="s">
        <v>12</v>
      </c>
      <c r="C162" s="4">
        <v>3243</v>
      </c>
      <c r="D162" t="s">
        <v>30</v>
      </c>
      <c r="E162">
        <v>-16</v>
      </c>
      <c r="F162">
        <v>8</v>
      </c>
      <c r="G162">
        <v>5</v>
      </c>
      <c r="H162" s="4">
        <v>2716798</v>
      </c>
    </row>
    <row r="163" spans="1:8" ht="12.75">
      <c r="A163">
        <v>54</v>
      </c>
      <c r="B163" t="s">
        <v>43</v>
      </c>
      <c r="C163" s="4">
        <v>1098</v>
      </c>
      <c r="D163" t="s">
        <v>44</v>
      </c>
      <c r="E163">
        <v>42</v>
      </c>
      <c r="F163">
        <v>19</v>
      </c>
      <c r="G163">
        <v>3</v>
      </c>
      <c r="H163" s="4">
        <v>496297</v>
      </c>
    </row>
    <row r="165" ht="12.75">
      <c r="B165" s="1" t="s">
        <v>8</v>
      </c>
    </row>
    <row r="166" ht="12.75">
      <c r="B166" t="s">
        <v>115</v>
      </c>
    </row>
    <row r="168" ht="12.75">
      <c r="B168" t="s">
        <v>116</v>
      </c>
    </row>
    <row r="170" ht="12.75">
      <c r="B170" t="s">
        <v>117</v>
      </c>
    </row>
    <row r="172" ht="12.75">
      <c r="B172" t="s">
        <v>119</v>
      </c>
    </row>
    <row r="174" ht="12.75">
      <c r="B174" t="s">
        <v>118</v>
      </c>
    </row>
    <row r="176" ht="12.75">
      <c r="B176" t="s">
        <v>120</v>
      </c>
    </row>
    <row r="178" ht="12.75">
      <c r="B178" t="s">
        <v>121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57421875" style="0" customWidth="1"/>
  </cols>
  <sheetData>
    <row r="1" ht="12.75">
      <c r="B1" s="1" t="s">
        <v>123</v>
      </c>
    </row>
    <row r="3" spans="1:8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127</v>
      </c>
      <c r="C4" s="4">
        <v>788439</v>
      </c>
      <c r="D4" t="s">
        <v>28</v>
      </c>
      <c r="F4">
        <v>1</v>
      </c>
      <c r="G4">
        <v>318</v>
      </c>
      <c r="H4" s="4">
        <v>788439</v>
      </c>
    </row>
    <row r="5" spans="1:8" ht="12.75">
      <c r="A5">
        <v>2</v>
      </c>
      <c r="B5" t="s">
        <v>114</v>
      </c>
      <c r="C5" s="4">
        <v>674674</v>
      </c>
      <c r="D5" t="s">
        <v>63</v>
      </c>
      <c r="E5">
        <v>-58</v>
      </c>
      <c r="F5">
        <v>2</v>
      </c>
      <c r="G5">
        <v>350</v>
      </c>
      <c r="H5" s="4">
        <v>2917557</v>
      </c>
    </row>
    <row r="6" spans="1:8" ht="12.75">
      <c r="A6">
        <v>3</v>
      </c>
      <c r="B6" t="s">
        <v>77</v>
      </c>
      <c r="C6" s="4">
        <v>647542</v>
      </c>
      <c r="D6" t="s">
        <v>28</v>
      </c>
      <c r="E6">
        <v>-37</v>
      </c>
      <c r="F6">
        <v>6</v>
      </c>
      <c r="G6">
        <v>365</v>
      </c>
      <c r="H6" s="4">
        <v>27346857</v>
      </c>
    </row>
    <row r="7" spans="1:8" ht="12.75">
      <c r="A7">
        <v>4</v>
      </c>
      <c r="B7" t="s">
        <v>103</v>
      </c>
      <c r="C7" s="4">
        <v>395146</v>
      </c>
      <c r="D7" t="s">
        <v>26</v>
      </c>
      <c r="E7">
        <v>-39</v>
      </c>
      <c r="F7">
        <v>3</v>
      </c>
      <c r="G7">
        <v>334</v>
      </c>
      <c r="H7" s="4">
        <v>3109267</v>
      </c>
    </row>
    <row r="8" spans="1:8" ht="12.75">
      <c r="A8">
        <v>5</v>
      </c>
      <c r="B8" t="s">
        <v>122</v>
      </c>
      <c r="C8" s="4">
        <v>381604</v>
      </c>
      <c r="D8" t="s">
        <v>27</v>
      </c>
      <c r="E8">
        <v>368</v>
      </c>
      <c r="F8">
        <v>2</v>
      </c>
      <c r="G8">
        <v>215</v>
      </c>
      <c r="H8" s="4">
        <v>507596</v>
      </c>
    </row>
    <row r="9" spans="1:8" ht="12.75">
      <c r="A9">
        <v>6</v>
      </c>
      <c r="B9" t="s">
        <v>102</v>
      </c>
      <c r="C9" s="4">
        <v>372421</v>
      </c>
      <c r="D9" t="s">
        <v>86</v>
      </c>
      <c r="E9">
        <v>-37</v>
      </c>
      <c r="F9">
        <v>3</v>
      </c>
      <c r="G9">
        <v>230</v>
      </c>
      <c r="H9" s="4">
        <v>2168233</v>
      </c>
    </row>
    <row r="10" spans="1:8" ht="12.75">
      <c r="A10">
        <v>7</v>
      </c>
      <c r="B10" t="s">
        <v>85</v>
      </c>
      <c r="C10" s="4">
        <v>321352</v>
      </c>
      <c r="D10" t="s">
        <v>30</v>
      </c>
      <c r="E10">
        <v>-51</v>
      </c>
      <c r="F10">
        <v>5</v>
      </c>
      <c r="G10">
        <v>257</v>
      </c>
      <c r="H10" s="4">
        <v>12030148</v>
      </c>
    </row>
    <row r="11" spans="1:8" ht="12.75">
      <c r="A11">
        <v>8</v>
      </c>
      <c r="B11" t="s">
        <v>50</v>
      </c>
      <c r="C11" s="4">
        <v>311859</v>
      </c>
      <c r="D11" t="s">
        <v>27</v>
      </c>
      <c r="E11">
        <v>420</v>
      </c>
      <c r="F11">
        <v>8</v>
      </c>
      <c r="G11">
        <v>246</v>
      </c>
      <c r="H11" s="4">
        <v>4431570</v>
      </c>
    </row>
    <row r="12" spans="1:8" ht="12.75">
      <c r="A12">
        <v>9</v>
      </c>
      <c r="B12" t="s">
        <v>113</v>
      </c>
      <c r="C12" s="4">
        <v>308187</v>
      </c>
      <c r="D12" t="s">
        <v>28</v>
      </c>
      <c r="E12">
        <v>-34</v>
      </c>
      <c r="F12">
        <v>2</v>
      </c>
      <c r="G12">
        <v>181</v>
      </c>
      <c r="H12" s="4">
        <v>1005991</v>
      </c>
    </row>
    <row r="13" spans="1:8" ht="12.75">
      <c r="A13">
        <v>10</v>
      </c>
      <c r="B13" t="s">
        <v>98</v>
      </c>
      <c r="C13" s="4">
        <v>294126</v>
      </c>
      <c r="D13" t="s">
        <v>28</v>
      </c>
      <c r="E13">
        <v>-47</v>
      </c>
      <c r="F13">
        <v>4</v>
      </c>
      <c r="G13">
        <v>430</v>
      </c>
      <c r="H13" s="4">
        <v>5198356</v>
      </c>
    </row>
    <row r="14" spans="1:8" ht="12.75">
      <c r="A14">
        <v>11</v>
      </c>
      <c r="B14" t="s">
        <v>126</v>
      </c>
      <c r="C14" s="4">
        <v>292012</v>
      </c>
      <c r="D14" t="s">
        <v>63</v>
      </c>
      <c r="F14">
        <v>1</v>
      </c>
      <c r="G14">
        <v>270</v>
      </c>
      <c r="H14" s="4">
        <v>292012</v>
      </c>
    </row>
    <row r="15" spans="1:8" ht="12.75">
      <c r="A15">
        <v>12</v>
      </c>
      <c r="B15" t="s">
        <v>124</v>
      </c>
      <c r="C15" s="4">
        <v>284050</v>
      </c>
      <c r="D15" t="s">
        <v>125</v>
      </c>
      <c r="F15">
        <v>1</v>
      </c>
      <c r="G15">
        <v>285</v>
      </c>
      <c r="H15" s="4">
        <v>284050</v>
      </c>
    </row>
    <row r="16" spans="1:8" ht="12.75">
      <c r="A16">
        <v>13</v>
      </c>
      <c r="B16" t="s">
        <v>94</v>
      </c>
      <c r="C16" s="4">
        <v>278633</v>
      </c>
      <c r="D16" t="s">
        <v>31</v>
      </c>
      <c r="E16">
        <v>-48</v>
      </c>
      <c r="F16">
        <v>4</v>
      </c>
      <c r="G16">
        <v>414</v>
      </c>
      <c r="H16" s="4">
        <v>5538781</v>
      </c>
    </row>
    <row r="17" spans="1:8" ht="12.75">
      <c r="A17">
        <v>14</v>
      </c>
      <c r="B17" t="s">
        <v>112</v>
      </c>
      <c r="C17" s="4">
        <v>275646</v>
      </c>
      <c r="D17" t="s">
        <v>26</v>
      </c>
      <c r="E17">
        <v>-40</v>
      </c>
      <c r="F17">
        <v>3</v>
      </c>
      <c r="G17">
        <v>175</v>
      </c>
      <c r="H17" s="4">
        <v>1057864</v>
      </c>
    </row>
    <row r="18" spans="1:8" ht="12.75">
      <c r="A18">
        <v>15</v>
      </c>
      <c r="B18" t="s">
        <v>84</v>
      </c>
      <c r="C18" s="4">
        <v>199702</v>
      </c>
      <c r="D18" t="s">
        <v>29</v>
      </c>
      <c r="E18">
        <v>-48</v>
      </c>
      <c r="F18">
        <v>5</v>
      </c>
      <c r="G18">
        <v>381</v>
      </c>
      <c r="H18" s="4">
        <v>5449904</v>
      </c>
    </row>
    <row r="19" spans="1:8" ht="12.75">
      <c r="A19" s="1"/>
      <c r="B19" s="1" t="s">
        <v>7</v>
      </c>
      <c r="C19" s="5">
        <f>SUM(C4:C18)</f>
        <v>5825393</v>
      </c>
      <c r="D19" s="1"/>
      <c r="E19" s="1"/>
      <c r="F19" s="1"/>
      <c r="G19" s="5">
        <f>SUM(G4:G18)</f>
        <v>4451</v>
      </c>
      <c r="H19" s="5">
        <f>SUM(H4:H18)</f>
        <v>72126625</v>
      </c>
    </row>
    <row r="21" spans="1:8" ht="12.75">
      <c r="A21">
        <v>26</v>
      </c>
      <c r="B21" t="s">
        <v>20</v>
      </c>
      <c r="C21" s="4">
        <v>35272</v>
      </c>
      <c r="D21" t="s">
        <v>29</v>
      </c>
      <c r="E21">
        <v>-49</v>
      </c>
      <c r="F21">
        <v>9</v>
      </c>
      <c r="G21">
        <v>78</v>
      </c>
      <c r="H21" s="4">
        <v>1922937</v>
      </c>
    </row>
    <row r="22" spans="1:8" ht="12.75">
      <c r="A22">
        <v>29</v>
      </c>
      <c r="B22" s="8" t="s">
        <v>47</v>
      </c>
      <c r="C22" s="4">
        <v>29909</v>
      </c>
      <c r="D22" t="s">
        <v>86</v>
      </c>
      <c r="E22">
        <v>-71</v>
      </c>
      <c r="F22">
        <v>8</v>
      </c>
      <c r="G22">
        <v>52</v>
      </c>
      <c r="H22" s="4">
        <v>8266934</v>
      </c>
    </row>
    <row r="23" spans="1:8" ht="12.75">
      <c r="A23">
        <v>36</v>
      </c>
      <c r="B23" t="s">
        <v>24</v>
      </c>
      <c r="C23" s="4">
        <v>6728</v>
      </c>
      <c r="D23" t="s">
        <v>25</v>
      </c>
      <c r="E23">
        <v>-47</v>
      </c>
      <c r="F23">
        <v>14</v>
      </c>
      <c r="G23">
        <v>8</v>
      </c>
      <c r="H23" s="4">
        <v>1018295</v>
      </c>
    </row>
    <row r="24" spans="1:8" ht="12.75">
      <c r="A24">
        <v>38</v>
      </c>
      <c r="B24" t="s">
        <v>75</v>
      </c>
      <c r="C24" s="4">
        <v>6162</v>
      </c>
      <c r="D24" t="s">
        <v>31</v>
      </c>
      <c r="E24">
        <v>-82</v>
      </c>
      <c r="F24">
        <v>6</v>
      </c>
      <c r="G24">
        <v>35</v>
      </c>
      <c r="H24" s="4">
        <v>1838537</v>
      </c>
    </row>
    <row r="25" spans="1:8" ht="12.75">
      <c r="A25">
        <v>39</v>
      </c>
      <c r="B25" s="8" t="s">
        <v>40</v>
      </c>
      <c r="C25" s="4">
        <v>5247</v>
      </c>
      <c r="D25" t="s">
        <v>26</v>
      </c>
      <c r="E25">
        <v>-38</v>
      </c>
      <c r="F25">
        <v>19</v>
      </c>
      <c r="G25">
        <v>9</v>
      </c>
      <c r="H25" s="4">
        <v>3592444</v>
      </c>
    </row>
    <row r="26" spans="1:8" ht="12.75">
      <c r="A26">
        <v>42</v>
      </c>
      <c r="B26" t="s">
        <v>18</v>
      </c>
      <c r="C26" s="4">
        <v>3368</v>
      </c>
      <c r="D26" t="s">
        <v>31</v>
      </c>
      <c r="E26">
        <v>-46</v>
      </c>
      <c r="F26">
        <v>11</v>
      </c>
      <c r="G26">
        <v>5</v>
      </c>
      <c r="H26" s="4">
        <v>3534346</v>
      </c>
    </row>
    <row r="27" spans="1:8" ht="12.75">
      <c r="A27">
        <v>43</v>
      </c>
      <c r="B27" s="8">
        <v>2046</v>
      </c>
      <c r="C27" s="4">
        <v>2974</v>
      </c>
      <c r="D27" t="s">
        <v>60</v>
      </c>
      <c r="E27">
        <v>-57</v>
      </c>
      <c r="F27">
        <v>8</v>
      </c>
      <c r="G27">
        <v>5</v>
      </c>
      <c r="H27" s="4">
        <v>364336</v>
      </c>
    </row>
    <row r="28" spans="1:8" ht="12.75">
      <c r="A28">
        <v>44</v>
      </c>
      <c r="B28" t="s">
        <v>51</v>
      </c>
      <c r="C28" s="4">
        <v>2775</v>
      </c>
      <c r="D28" t="s">
        <v>28</v>
      </c>
      <c r="E28">
        <v>-46</v>
      </c>
      <c r="F28">
        <v>8</v>
      </c>
      <c r="G28">
        <v>9</v>
      </c>
      <c r="H28" s="4">
        <v>663066</v>
      </c>
    </row>
    <row r="29" spans="1:8" ht="12.75">
      <c r="A29">
        <v>45</v>
      </c>
      <c r="B29" t="s">
        <v>17</v>
      </c>
      <c r="C29" s="4">
        <v>2191</v>
      </c>
      <c r="D29" t="s">
        <v>27</v>
      </c>
      <c r="E29">
        <v>-44</v>
      </c>
      <c r="F29">
        <v>13</v>
      </c>
      <c r="G29">
        <v>5</v>
      </c>
      <c r="H29" s="4">
        <v>8977630</v>
      </c>
    </row>
    <row r="30" spans="1:8" ht="12.75">
      <c r="A30">
        <v>47</v>
      </c>
      <c r="B30" t="s">
        <v>12</v>
      </c>
      <c r="C30" s="4">
        <v>1878</v>
      </c>
      <c r="D30" t="s">
        <v>30</v>
      </c>
      <c r="E30">
        <v>-42</v>
      </c>
      <c r="F30">
        <v>9</v>
      </c>
      <c r="G30">
        <v>2</v>
      </c>
      <c r="H30" s="4">
        <v>2721904</v>
      </c>
    </row>
    <row r="32" ht="12.75">
      <c r="B32" s="1" t="s">
        <v>8</v>
      </c>
    </row>
    <row r="33" ht="12.75">
      <c r="B33" t="s">
        <v>128</v>
      </c>
    </row>
    <row r="35" ht="12.75">
      <c r="B35" t="s">
        <v>129</v>
      </c>
    </row>
    <row r="37" ht="12.75">
      <c r="B37" t="s">
        <v>130</v>
      </c>
    </row>
    <row r="41" ht="12.75">
      <c r="B41" s="1" t="s">
        <v>131</v>
      </c>
    </row>
    <row r="43" spans="1:8" ht="12.75">
      <c r="A43" s="1"/>
      <c r="B43" s="1" t="s">
        <v>0</v>
      </c>
      <c r="C43" s="1" t="s">
        <v>1</v>
      </c>
      <c r="D43" s="1" t="s">
        <v>2</v>
      </c>
      <c r="E43" s="1" t="s">
        <v>3</v>
      </c>
      <c r="F43" s="1" t="s">
        <v>4</v>
      </c>
      <c r="G43" s="1" t="s">
        <v>5</v>
      </c>
      <c r="H43" s="1" t="s">
        <v>6</v>
      </c>
    </row>
    <row r="44" spans="1:8" ht="12.75">
      <c r="A44">
        <v>1</v>
      </c>
      <c r="B44" t="s">
        <v>134</v>
      </c>
      <c r="C44" s="4">
        <v>4230857</v>
      </c>
      <c r="D44" t="s">
        <v>86</v>
      </c>
      <c r="E44">
        <v>7894</v>
      </c>
      <c r="F44">
        <v>2</v>
      </c>
      <c r="G44">
        <v>448</v>
      </c>
      <c r="H44" s="4">
        <v>4309540</v>
      </c>
    </row>
    <row r="45" spans="1:8" ht="12.75">
      <c r="A45">
        <v>2</v>
      </c>
      <c r="B45" t="s">
        <v>133</v>
      </c>
      <c r="C45" s="4">
        <v>807171</v>
      </c>
      <c r="D45" t="s">
        <v>27</v>
      </c>
      <c r="F45">
        <v>1</v>
      </c>
      <c r="G45">
        <v>329</v>
      </c>
      <c r="H45" s="4">
        <v>807171</v>
      </c>
    </row>
    <row r="46" spans="1:8" ht="12.75">
      <c r="A46">
        <v>3</v>
      </c>
      <c r="B46" t="s">
        <v>127</v>
      </c>
      <c r="C46" s="4">
        <v>381016</v>
      </c>
      <c r="D46" t="s">
        <v>28</v>
      </c>
      <c r="E46">
        <v>-52</v>
      </c>
      <c r="F46">
        <v>2</v>
      </c>
      <c r="G46">
        <v>318</v>
      </c>
      <c r="H46" s="4">
        <v>1532722</v>
      </c>
    </row>
    <row r="47" spans="1:8" ht="12.75">
      <c r="A47">
        <v>4</v>
      </c>
      <c r="B47" t="s">
        <v>77</v>
      </c>
      <c r="C47" s="4">
        <v>305627</v>
      </c>
      <c r="D47" t="s">
        <v>28</v>
      </c>
      <c r="E47">
        <v>-53</v>
      </c>
      <c r="F47">
        <v>7</v>
      </c>
      <c r="G47">
        <v>297</v>
      </c>
      <c r="H47" s="4">
        <v>27892636</v>
      </c>
    </row>
    <row r="48" spans="1:8" ht="12.75">
      <c r="A48">
        <v>5</v>
      </c>
      <c r="B48" t="s">
        <v>114</v>
      </c>
      <c r="C48" s="4">
        <v>238181</v>
      </c>
      <c r="D48" t="s">
        <v>63</v>
      </c>
      <c r="E48">
        <v>-65</v>
      </c>
      <c r="F48">
        <v>3</v>
      </c>
      <c r="G48">
        <v>309</v>
      </c>
      <c r="H48" s="4">
        <v>3321053</v>
      </c>
    </row>
    <row r="49" spans="1:8" ht="12.75">
      <c r="A49">
        <v>6</v>
      </c>
      <c r="B49" t="s">
        <v>122</v>
      </c>
      <c r="C49" s="4">
        <v>199503</v>
      </c>
      <c r="D49" t="s">
        <v>27</v>
      </c>
      <c r="E49">
        <v>-48</v>
      </c>
      <c r="F49">
        <v>3</v>
      </c>
      <c r="G49">
        <v>219</v>
      </c>
      <c r="H49" s="4">
        <v>930847</v>
      </c>
    </row>
    <row r="50" spans="1:8" ht="12.75">
      <c r="A50">
        <v>7</v>
      </c>
      <c r="B50" t="s">
        <v>102</v>
      </c>
      <c r="C50" s="4">
        <v>197629</v>
      </c>
      <c r="D50" t="s">
        <v>86</v>
      </c>
      <c r="E50">
        <v>-47</v>
      </c>
      <c r="F50">
        <v>4</v>
      </c>
      <c r="G50">
        <v>225</v>
      </c>
      <c r="H50" s="4">
        <v>2435770</v>
      </c>
    </row>
    <row r="51" spans="1:8" ht="12.75">
      <c r="A51">
        <v>8</v>
      </c>
      <c r="B51" t="s">
        <v>50</v>
      </c>
      <c r="C51" s="4">
        <v>178587</v>
      </c>
      <c r="D51" t="s">
        <v>27</v>
      </c>
      <c r="E51">
        <v>-43</v>
      </c>
      <c r="F51">
        <v>9</v>
      </c>
      <c r="G51">
        <v>226</v>
      </c>
      <c r="H51" s="4">
        <v>4793265</v>
      </c>
    </row>
    <row r="52" spans="1:8" ht="12.75">
      <c r="A52">
        <v>9</v>
      </c>
      <c r="B52" t="s">
        <v>103</v>
      </c>
      <c r="C52" s="4">
        <v>153210</v>
      </c>
      <c r="D52" t="s">
        <v>26</v>
      </c>
      <c r="E52">
        <v>-61</v>
      </c>
      <c r="F52">
        <v>4</v>
      </c>
      <c r="G52">
        <v>243</v>
      </c>
      <c r="H52" s="4">
        <v>3545971</v>
      </c>
    </row>
    <row r="53" spans="1:8" ht="12.75">
      <c r="A53">
        <v>10</v>
      </c>
      <c r="B53" t="s">
        <v>98</v>
      </c>
      <c r="C53" s="4">
        <v>144053</v>
      </c>
      <c r="D53" t="s">
        <v>28</v>
      </c>
      <c r="E53">
        <v>-51</v>
      </c>
      <c r="F53">
        <v>5</v>
      </c>
      <c r="G53">
        <v>367</v>
      </c>
      <c r="H53" s="4">
        <v>5364336</v>
      </c>
    </row>
    <row r="54" spans="1:8" ht="12.75">
      <c r="A54">
        <v>11</v>
      </c>
      <c r="B54" t="s">
        <v>132</v>
      </c>
      <c r="C54" s="4">
        <v>132636</v>
      </c>
      <c r="D54" t="s">
        <v>31</v>
      </c>
      <c r="F54">
        <v>1</v>
      </c>
      <c r="G54">
        <v>64</v>
      </c>
      <c r="H54" s="4">
        <v>132636</v>
      </c>
    </row>
    <row r="55" spans="1:8" ht="12.75">
      <c r="A55">
        <v>12</v>
      </c>
      <c r="B55" t="s">
        <v>94</v>
      </c>
      <c r="C55" s="4">
        <v>130678</v>
      </c>
      <c r="D55" t="s">
        <v>31</v>
      </c>
      <c r="E55">
        <v>-53</v>
      </c>
      <c r="F55">
        <v>5</v>
      </c>
      <c r="G55">
        <v>347</v>
      </c>
      <c r="H55" s="4">
        <v>5692742</v>
      </c>
    </row>
    <row r="56" spans="1:8" ht="12.75">
      <c r="A56">
        <v>13</v>
      </c>
      <c r="B56" t="s">
        <v>113</v>
      </c>
      <c r="C56" s="4">
        <v>115926</v>
      </c>
      <c r="D56" t="s">
        <v>28</v>
      </c>
      <c r="E56">
        <v>-62</v>
      </c>
      <c r="F56">
        <v>3</v>
      </c>
      <c r="G56">
        <v>154</v>
      </c>
      <c r="H56" s="4">
        <v>1244153</v>
      </c>
    </row>
    <row r="57" spans="1:8" ht="12.75">
      <c r="A57">
        <v>14</v>
      </c>
      <c r="B57" t="s">
        <v>112</v>
      </c>
      <c r="C57" s="4">
        <v>113485</v>
      </c>
      <c r="D57" t="s">
        <v>26</v>
      </c>
      <c r="E57">
        <v>-59</v>
      </c>
      <c r="F57">
        <v>4</v>
      </c>
      <c r="G57">
        <v>122</v>
      </c>
      <c r="H57" s="4">
        <v>1323544</v>
      </c>
    </row>
    <row r="58" spans="1:8" ht="12.75">
      <c r="A58">
        <v>15</v>
      </c>
      <c r="B58" t="s">
        <v>84</v>
      </c>
      <c r="C58" s="4">
        <v>97107</v>
      </c>
      <c r="D58" t="s">
        <v>29</v>
      </c>
      <c r="E58">
        <v>-51</v>
      </c>
      <c r="F58">
        <v>6</v>
      </c>
      <c r="G58">
        <v>330</v>
      </c>
      <c r="H58" s="4">
        <v>5562401</v>
      </c>
    </row>
    <row r="59" spans="1:8" ht="12.75">
      <c r="A59" s="1"/>
      <c r="B59" s="1" t="s">
        <v>7</v>
      </c>
      <c r="C59" s="5">
        <f>SUM(C44:C58)</f>
        <v>7425666</v>
      </c>
      <c r="D59" s="1"/>
      <c r="E59" s="1"/>
      <c r="F59" s="1"/>
      <c r="G59" s="5">
        <f>SUM(G44:G58)</f>
        <v>3998</v>
      </c>
      <c r="H59" s="5">
        <f>SUM(H44:H58)</f>
        <v>68888787</v>
      </c>
    </row>
    <row r="61" spans="1:8" ht="12.75">
      <c r="A61">
        <v>18</v>
      </c>
      <c r="B61" t="s">
        <v>138</v>
      </c>
      <c r="C61" s="4">
        <v>71081</v>
      </c>
      <c r="D61" t="s">
        <v>25</v>
      </c>
      <c r="F61">
        <v>1</v>
      </c>
      <c r="G61">
        <v>28</v>
      </c>
      <c r="H61" s="4">
        <v>71081</v>
      </c>
    </row>
    <row r="62" spans="1:8" ht="12.75">
      <c r="A62">
        <v>23</v>
      </c>
      <c r="B62" s="8" t="s">
        <v>18</v>
      </c>
      <c r="C62" s="4">
        <v>47063</v>
      </c>
      <c r="D62" t="s">
        <v>31</v>
      </c>
      <c r="E62">
        <v>1297</v>
      </c>
      <c r="F62">
        <v>12</v>
      </c>
      <c r="G62">
        <v>52</v>
      </c>
      <c r="H62" s="4">
        <v>3586251</v>
      </c>
    </row>
    <row r="63" spans="1:8" ht="12.75">
      <c r="A63">
        <v>31</v>
      </c>
      <c r="B63" t="s">
        <v>20</v>
      </c>
      <c r="C63" s="4">
        <v>14131</v>
      </c>
      <c r="D63" t="s">
        <v>29</v>
      </c>
      <c r="E63">
        <v>-60</v>
      </c>
      <c r="F63">
        <v>10</v>
      </c>
      <c r="G63">
        <v>47</v>
      </c>
      <c r="H63" s="4">
        <v>1991743</v>
      </c>
    </row>
    <row r="64" spans="1:8" ht="12.75">
      <c r="A64">
        <v>33</v>
      </c>
      <c r="B64" t="s">
        <v>47</v>
      </c>
      <c r="C64" s="4">
        <v>10430</v>
      </c>
      <c r="D64" t="s">
        <v>86</v>
      </c>
      <c r="E64">
        <v>-65</v>
      </c>
      <c r="F64">
        <v>9</v>
      </c>
      <c r="G64">
        <v>23</v>
      </c>
      <c r="H64" s="4">
        <v>8300848</v>
      </c>
    </row>
    <row r="65" spans="1:8" ht="12.75">
      <c r="A65">
        <v>36</v>
      </c>
      <c r="B65" s="8" t="s">
        <v>24</v>
      </c>
      <c r="C65" s="4">
        <v>7257</v>
      </c>
      <c r="D65" t="s">
        <v>25</v>
      </c>
      <c r="E65">
        <v>8</v>
      </c>
      <c r="F65">
        <v>15</v>
      </c>
      <c r="G65">
        <v>16</v>
      </c>
      <c r="H65" s="4">
        <v>1032295</v>
      </c>
    </row>
    <row r="66" spans="1:8" ht="12.75">
      <c r="A66">
        <v>41</v>
      </c>
      <c r="B66" t="s">
        <v>40</v>
      </c>
      <c r="C66" s="4">
        <v>3892</v>
      </c>
      <c r="D66" t="s">
        <v>26</v>
      </c>
      <c r="E66">
        <v>-26</v>
      </c>
      <c r="F66">
        <v>20</v>
      </c>
      <c r="G66">
        <v>4</v>
      </c>
      <c r="H66" s="4">
        <v>3603932</v>
      </c>
    </row>
    <row r="67" spans="1:8" ht="12.75">
      <c r="A67">
        <v>44</v>
      </c>
      <c r="B67" s="8">
        <v>2046</v>
      </c>
      <c r="C67" s="4">
        <v>2219</v>
      </c>
      <c r="D67" t="s">
        <v>60</v>
      </c>
      <c r="E67">
        <v>-25</v>
      </c>
      <c r="F67">
        <v>9</v>
      </c>
      <c r="G67">
        <v>6</v>
      </c>
      <c r="H67" s="4">
        <v>368881</v>
      </c>
    </row>
    <row r="68" spans="1:8" ht="12.75">
      <c r="A68">
        <v>64</v>
      </c>
      <c r="B68" t="s">
        <v>45</v>
      </c>
      <c r="C68" s="4">
        <v>20</v>
      </c>
      <c r="D68" t="s">
        <v>46</v>
      </c>
      <c r="E68">
        <v>-86</v>
      </c>
      <c r="F68">
        <v>11</v>
      </c>
      <c r="G68">
        <v>1</v>
      </c>
      <c r="H68" s="4">
        <v>12210</v>
      </c>
    </row>
    <row r="70" ht="12.75">
      <c r="B70" s="1" t="s">
        <v>8</v>
      </c>
    </row>
    <row r="71" ht="12.75">
      <c r="B71" t="s">
        <v>135</v>
      </c>
    </row>
    <row r="73" ht="12.75">
      <c r="B73" t="s">
        <v>136</v>
      </c>
    </row>
    <row r="75" ht="12.75">
      <c r="B75" t="s">
        <v>137</v>
      </c>
    </row>
    <row r="79" ht="12.75">
      <c r="B79" s="1" t="s">
        <v>139</v>
      </c>
    </row>
    <row r="81" spans="1:8" ht="12.75">
      <c r="A81" s="1"/>
      <c r="B81" s="1" t="s">
        <v>0</v>
      </c>
      <c r="C81" s="1" t="s">
        <v>1</v>
      </c>
      <c r="D81" s="1" t="s">
        <v>2</v>
      </c>
      <c r="E81" s="1" t="s">
        <v>3</v>
      </c>
      <c r="F81" s="1" t="s">
        <v>4</v>
      </c>
      <c r="G81" s="1" t="s">
        <v>5</v>
      </c>
      <c r="H81" s="1" t="s">
        <v>6</v>
      </c>
    </row>
    <row r="82" spans="1:8" ht="12.75">
      <c r="A82">
        <v>1</v>
      </c>
      <c r="B82" t="s">
        <v>144</v>
      </c>
      <c r="C82" s="4">
        <v>2622253</v>
      </c>
      <c r="D82" t="s">
        <v>63</v>
      </c>
      <c r="F82">
        <v>1</v>
      </c>
      <c r="G82">
        <v>474</v>
      </c>
      <c r="H82" s="4">
        <v>2622253</v>
      </c>
    </row>
    <row r="83" spans="1:8" ht="12.75">
      <c r="A83">
        <v>2</v>
      </c>
      <c r="B83" t="s">
        <v>134</v>
      </c>
      <c r="C83" s="4">
        <v>2241337</v>
      </c>
      <c r="D83" t="s">
        <v>86</v>
      </c>
      <c r="E83">
        <v>-47</v>
      </c>
      <c r="F83">
        <v>3</v>
      </c>
      <c r="G83">
        <v>449</v>
      </c>
      <c r="H83" s="4">
        <v>8055523</v>
      </c>
    </row>
    <row r="84" spans="1:8" ht="12.75">
      <c r="A84">
        <v>3</v>
      </c>
      <c r="B84" t="s">
        <v>143</v>
      </c>
      <c r="C84" s="4">
        <v>2098074</v>
      </c>
      <c r="D84" t="s">
        <v>30</v>
      </c>
      <c r="F84">
        <v>1</v>
      </c>
      <c r="G84">
        <v>353</v>
      </c>
      <c r="H84" s="4">
        <v>2098074</v>
      </c>
    </row>
    <row r="85" spans="1:8" ht="12.75">
      <c r="A85">
        <v>4</v>
      </c>
      <c r="B85" t="s">
        <v>133</v>
      </c>
      <c r="C85" s="4">
        <v>569530</v>
      </c>
      <c r="D85" t="s">
        <v>27</v>
      </c>
      <c r="E85">
        <v>-29</v>
      </c>
      <c r="F85">
        <v>2</v>
      </c>
      <c r="G85">
        <v>328</v>
      </c>
      <c r="H85" s="4">
        <v>1880385</v>
      </c>
    </row>
    <row r="86" spans="1:8" ht="12.75">
      <c r="A86">
        <v>5</v>
      </c>
      <c r="B86" t="s">
        <v>142</v>
      </c>
      <c r="C86" s="4">
        <v>160736</v>
      </c>
      <c r="D86" t="s">
        <v>26</v>
      </c>
      <c r="F86">
        <v>1</v>
      </c>
      <c r="G86">
        <v>399</v>
      </c>
      <c r="H86" s="4">
        <v>160736</v>
      </c>
    </row>
    <row r="87" spans="1:8" ht="12.75">
      <c r="A87">
        <v>6</v>
      </c>
      <c r="B87" t="s">
        <v>127</v>
      </c>
      <c r="C87" s="4">
        <v>157421</v>
      </c>
      <c r="D87" t="s">
        <v>28</v>
      </c>
      <c r="E87">
        <v>-59</v>
      </c>
      <c r="F87">
        <v>3</v>
      </c>
      <c r="G87">
        <v>252</v>
      </c>
      <c r="H87" s="4">
        <v>1871867</v>
      </c>
    </row>
    <row r="88" spans="1:8" ht="12.75">
      <c r="A88">
        <v>7</v>
      </c>
      <c r="B88" t="s">
        <v>77</v>
      </c>
      <c r="C88" s="4">
        <v>148882</v>
      </c>
      <c r="D88" t="s">
        <v>28</v>
      </c>
      <c r="E88">
        <v>-51</v>
      </c>
      <c r="F88">
        <v>8</v>
      </c>
      <c r="G88">
        <v>208</v>
      </c>
      <c r="H88" s="4">
        <v>28180107</v>
      </c>
    </row>
    <row r="89" spans="1:8" ht="12.75">
      <c r="A89">
        <v>8</v>
      </c>
      <c r="B89" t="s">
        <v>122</v>
      </c>
      <c r="C89" s="4">
        <v>104917</v>
      </c>
      <c r="D89" t="s">
        <v>27</v>
      </c>
      <c r="E89">
        <v>-47</v>
      </c>
      <c r="F89">
        <v>4</v>
      </c>
      <c r="G89">
        <v>119</v>
      </c>
      <c r="H89" s="4">
        <v>1176930</v>
      </c>
    </row>
    <row r="90" spans="1:8" ht="12.75">
      <c r="A90">
        <v>9</v>
      </c>
      <c r="B90" t="s">
        <v>141</v>
      </c>
      <c r="C90" s="4">
        <v>102154</v>
      </c>
      <c r="D90" t="s">
        <v>26</v>
      </c>
      <c r="F90">
        <v>1</v>
      </c>
      <c r="G90">
        <v>242</v>
      </c>
      <c r="H90" s="4">
        <v>102154</v>
      </c>
    </row>
    <row r="91" spans="1:8" ht="12.75">
      <c r="A91">
        <v>10</v>
      </c>
      <c r="B91" t="s">
        <v>132</v>
      </c>
      <c r="C91" s="4">
        <v>93893</v>
      </c>
      <c r="D91" t="s">
        <v>31</v>
      </c>
      <c r="E91">
        <v>-29</v>
      </c>
      <c r="F91">
        <v>2</v>
      </c>
      <c r="G91">
        <v>66</v>
      </c>
      <c r="H91" s="4">
        <v>314511</v>
      </c>
    </row>
    <row r="92" spans="1:8" ht="12.75">
      <c r="A92">
        <v>11</v>
      </c>
      <c r="B92" t="s">
        <v>102</v>
      </c>
      <c r="C92" s="4">
        <v>93563</v>
      </c>
      <c r="D92" t="s">
        <v>86</v>
      </c>
      <c r="E92">
        <v>-53</v>
      </c>
      <c r="F92">
        <v>5</v>
      </c>
      <c r="G92">
        <v>208</v>
      </c>
      <c r="H92" s="4">
        <v>2576030</v>
      </c>
    </row>
    <row r="93" spans="1:8" ht="12.75">
      <c r="A93">
        <v>12</v>
      </c>
      <c r="B93" t="s">
        <v>50</v>
      </c>
      <c r="C93" s="4">
        <v>89311</v>
      </c>
      <c r="D93" t="s">
        <v>27</v>
      </c>
      <c r="E93">
        <v>-50</v>
      </c>
      <c r="F93">
        <v>10</v>
      </c>
      <c r="G93">
        <v>113</v>
      </c>
      <c r="H93" s="4">
        <v>5006435</v>
      </c>
    </row>
    <row r="94" spans="1:8" ht="12.75">
      <c r="A94">
        <v>13</v>
      </c>
      <c r="B94" t="s">
        <v>103</v>
      </c>
      <c r="C94" s="4">
        <v>88824</v>
      </c>
      <c r="D94" t="s">
        <v>26</v>
      </c>
      <c r="E94">
        <v>-42</v>
      </c>
      <c r="F94">
        <v>5</v>
      </c>
      <c r="G94">
        <v>191</v>
      </c>
      <c r="H94" s="4">
        <v>3776565</v>
      </c>
    </row>
    <row r="95" spans="1:8" ht="12.75">
      <c r="A95">
        <v>14</v>
      </c>
      <c r="B95" t="s">
        <v>114</v>
      </c>
      <c r="C95" s="4">
        <v>88312</v>
      </c>
      <c r="D95" t="s">
        <v>63</v>
      </c>
      <c r="E95">
        <v>-63</v>
      </c>
      <c r="F95">
        <v>4</v>
      </c>
      <c r="G95">
        <v>209</v>
      </c>
      <c r="H95" s="4">
        <v>3655188</v>
      </c>
    </row>
    <row r="96" spans="1:8" ht="12.75">
      <c r="A96">
        <v>15</v>
      </c>
      <c r="B96" t="s">
        <v>140</v>
      </c>
      <c r="C96" s="4">
        <v>72621</v>
      </c>
      <c r="D96" t="s">
        <v>145</v>
      </c>
      <c r="F96">
        <v>1</v>
      </c>
      <c r="G96">
        <v>16</v>
      </c>
      <c r="H96" s="4">
        <v>72621</v>
      </c>
    </row>
    <row r="97" spans="1:8" ht="12.75">
      <c r="A97" s="1"/>
      <c r="B97" s="1" t="s">
        <v>7</v>
      </c>
      <c r="C97" s="5">
        <f>SUM(C82:C96)</f>
        <v>8731828</v>
      </c>
      <c r="D97" s="1"/>
      <c r="E97" s="1"/>
      <c r="F97" s="1"/>
      <c r="G97" s="5">
        <f>SUM(G82:G96)</f>
        <v>3627</v>
      </c>
      <c r="H97" s="5">
        <f>SUM(H82:H96)</f>
        <v>61549379</v>
      </c>
    </row>
    <row r="99" spans="1:8" ht="12.75">
      <c r="A99">
        <v>20</v>
      </c>
      <c r="B99" t="s">
        <v>94</v>
      </c>
      <c r="C99" s="4">
        <v>34739</v>
      </c>
      <c r="D99" t="s">
        <v>31</v>
      </c>
      <c r="E99">
        <v>-73</v>
      </c>
      <c r="F99">
        <v>6</v>
      </c>
      <c r="G99">
        <v>206</v>
      </c>
      <c r="H99" s="4">
        <v>5739101</v>
      </c>
    </row>
    <row r="100" spans="1:8" ht="12.75">
      <c r="A100">
        <v>21</v>
      </c>
      <c r="B100" s="8" t="s">
        <v>138</v>
      </c>
      <c r="C100" s="4">
        <v>34128</v>
      </c>
      <c r="D100" t="s">
        <v>25</v>
      </c>
      <c r="E100">
        <v>-52</v>
      </c>
      <c r="F100">
        <v>2</v>
      </c>
      <c r="G100">
        <v>28</v>
      </c>
      <c r="H100" s="4">
        <v>153590</v>
      </c>
    </row>
    <row r="101" spans="1:8" ht="12.75">
      <c r="A101">
        <v>27</v>
      </c>
      <c r="B101" t="s">
        <v>18</v>
      </c>
      <c r="C101" s="4">
        <v>14729</v>
      </c>
      <c r="D101" t="s">
        <v>31</v>
      </c>
      <c r="E101">
        <v>-69</v>
      </c>
      <c r="F101">
        <v>13</v>
      </c>
      <c r="G101">
        <v>34</v>
      </c>
      <c r="H101" s="4">
        <v>3633368</v>
      </c>
    </row>
    <row r="102" spans="1:8" ht="12.75">
      <c r="A102" s="2">
        <v>30</v>
      </c>
      <c r="B102" s="9" t="s">
        <v>154</v>
      </c>
      <c r="C102" s="4">
        <v>9405</v>
      </c>
      <c r="D102" t="s">
        <v>155</v>
      </c>
      <c r="F102">
        <v>1</v>
      </c>
      <c r="G102">
        <v>6</v>
      </c>
      <c r="H102" s="4">
        <v>9405</v>
      </c>
    </row>
    <row r="103" spans="1:8" ht="12.75">
      <c r="A103">
        <v>34</v>
      </c>
      <c r="B103" t="s">
        <v>47</v>
      </c>
      <c r="C103" s="4">
        <v>8669</v>
      </c>
      <c r="D103" t="s">
        <v>86</v>
      </c>
      <c r="E103">
        <v>-17</v>
      </c>
      <c r="F103">
        <v>10</v>
      </c>
      <c r="G103">
        <v>12</v>
      </c>
      <c r="H103" s="4">
        <v>8317401</v>
      </c>
    </row>
    <row r="104" spans="1:8" ht="12.75">
      <c r="A104">
        <v>35</v>
      </c>
      <c r="B104" s="8" t="s">
        <v>20</v>
      </c>
      <c r="C104" s="4">
        <v>8529</v>
      </c>
      <c r="D104" t="s">
        <v>29</v>
      </c>
      <c r="E104">
        <v>-40</v>
      </c>
      <c r="F104">
        <v>11</v>
      </c>
      <c r="G104">
        <v>26</v>
      </c>
      <c r="H104" s="4">
        <v>2031625</v>
      </c>
    </row>
    <row r="105" spans="1:8" ht="12.75">
      <c r="A105">
        <v>40</v>
      </c>
      <c r="B105" t="s">
        <v>24</v>
      </c>
      <c r="C105" s="4">
        <v>5135</v>
      </c>
      <c r="D105" t="s">
        <v>25</v>
      </c>
      <c r="E105">
        <v>-29</v>
      </c>
      <c r="F105">
        <v>16</v>
      </c>
      <c r="G105">
        <v>9</v>
      </c>
      <c r="H105" s="4">
        <v>1049392</v>
      </c>
    </row>
    <row r="106" spans="1:8" ht="12.75">
      <c r="A106">
        <v>46</v>
      </c>
      <c r="B106" s="8">
        <v>2046</v>
      </c>
      <c r="C106" s="4">
        <v>2190</v>
      </c>
      <c r="D106" t="s">
        <v>60</v>
      </c>
      <c r="E106">
        <v>-1</v>
      </c>
      <c r="F106">
        <v>10</v>
      </c>
      <c r="G106">
        <v>6</v>
      </c>
      <c r="H106" s="4">
        <v>374024</v>
      </c>
    </row>
    <row r="107" spans="1:8" ht="12.75">
      <c r="A107">
        <v>47</v>
      </c>
      <c r="B107" t="s">
        <v>38</v>
      </c>
      <c r="C107" s="4">
        <v>2184</v>
      </c>
      <c r="D107" t="s">
        <v>27</v>
      </c>
      <c r="E107">
        <v>8</v>
      </c>
      <c r="F107">
        <v>19</v>
      </c>
      <c r="G107">
        <v>14</v>
      </c>
      <c r="H107" s="4">
        <v>3223861</v>
      </c>
    </row>
    <row r="108" spans="1:8" ht="12.75">
      <c r="A108">
        <v>55</v>
      </c>
      <c r="B108" s="8" t="s">
        <v>45</v>
      </c>
      <c r="C108" s="4">
        <v>641</v>
      </c>
      <c r="D108" t="s">
        <v>46</v>
      </c>
      <c r="E108">
        <v>3105</v>
      </c>
      <c r="F108">
        <v>12</v>
      </c>
      <c r="G108">
        <v>1</v>
      </c>
      <c r="H108" s="4">
        <v>12851</v>
      </c>
    </row>
    <row r="109" spans="1:8" ht="12.75">
      <c r="A109">
        <v>64</v>
      </c>
      <c r="B109" t="s">
        <v>153</v>
      </c>
      <c r="C109" s="4">
        <v>195</v>
      </c>
      <c r="D109" t="s">
        <v>46</v>
      </c>
      <c r="E109">
        <v>-86</v>
      </c>
      <c r="F109">
        <v>2</v>
      </c>
      <c r="G109">
        <v>1</v>
      </c>
      <c r="H109" s="4">
        <v>3104</v>
      </c>
    </row>
    <row r="111" ht="12.75">
      <c r="B111" s="1" t="s">
        <v>8</v>
      </c>
    </row>
    <row r="112" ht="12.75">
      <c r="B112" t="s">
        <v>146</v>
      </c>
    </row>
    <row r="114" ht="12.75">
      <c r="B114" t="s">
        <v>147</v>
      </c>
    </row>
    <row r="116" ht="12.75">
      <c r="B116" t="s">
        <v>148</v>
      </c>
    </row>
    <row r="118" ht="12.75">
      <c r="B118" t="s">
        <v>149</v>
      </c>
    </row>
    <row r="120" ht="12.75">
      <c r="B120" t="s">
        <v>150</v>
      </c>
    </row>
    <row r="122" ht="12.75">
      <c r="B122" t="s">
        <v>151</v>
      </c>
    </row>
    <row r="124" ht="12.75">
      <c r="B124" t="s">
        <v>152</v>
      </c>
    </row>
    <row r="128" ht="12.75">
      <c r="B128" s="1" t="s">
        <v>156</v>
      </c>
    </row>
    <row r="130" spans="1:8" ht="12.75">
      <c r="A130" s="1"/>
      <c r="B130" s="1" t="s">
        <v>0</v>
      </c>
      <c r="C130" s="1" t="s">
        <v>1</v>
      </c>
      <c r="D130" s="1" t="s">
        <v>2</v>
      </c>
      <c r="E130" s="1" t="s">
        <v>3</v>
      </c>
      <c r="F130" s="1" t="s">
        <v>4</v>
      </c>
      <c r="G130" s="1" t="s">
        <v>5</v>
      </c>
      <c r="H130" s="1" t="s">
        <v>6</v>
      </c>
    </row>
    <row r="131" spans="1:8" ht="12.75">
      <c r="A131">
        <v>1</v>
      </c>
      <c r="B131" t="s">
        <v>134</v>
      </c>
      <c r="C131" s="4">
        <v>1660358</v>
      </c>
      <c r="D131" t="s">
        <v>86</v>
      </c>
      <c r="E131">
        <v>-26</v>
      </c>
      <c r="F131">
        <v>4</v>
      </c>
      <c r="G131">
        <v>450</v>
      </c>
      <c r="H131" s="4">
        <v>11165657</v>
      </c>
    </row>
    <row r="132" spans="1:8" ht="12.75">
      <c r="A132">
        <v>2</v>
      </c>
      <c r="B132" t="s">
        <v>144</v>
      </c>
      <c r="C132" s="4">
        <v>1477980</v>
      </c>
      <c r="D132" t="s">
        <v>63</v>
      </c>
      <c r="E132">
        <v>-44</v>
      </c>
      <c r="F132">
        <v>2</v>
      </c>
      <c r="G132">
        <v>487</v>
      </c>
      <c r="H132" s="4">
        <v>5210119</v>
      </c>
    </row>
    <row r="133" spans="1:8" ht="12.75">
      <c r="A133">
        <v>3</v>
      </c>
      <c r="B133" t="s">
        <v>160</v>
      </c>
      <c r="C133" s="4">
        <v>1302070</v>
      </c>
      <c r="D133" t="s">
        <v>30</v>
      </c>
      <c r="F133">
        <v>1</v>
      </c>
      <c r="G133">
        <v>380</v>
      </c>
      <c r="H133" s="4">
        <v>1302070</v>
      </c>
    </row>
    <row r="134" spans="1:8" ht="12.75">
      <c r="A134">
        <v>4</v>
      </c>
      <c r="B134" t="s">
        <v>159</v>
      </c>
      <c r="C134" s="4">
        <v>1096329</v>
      </c>
      <c r="D134" t="s">
        <v>27</v>
      </c>
      <c r="F134">
        <v>1</v>
      </c>
      <c r="G134">
        <v>403</v>
      </c>
      <c r="H134" s="4">
        <v>1096329</v>
      </c>
    </row>
    <row r="135" spans="1:8" ht="12.75">
      <c r="A135">
        <v>5</v>
      </c>
      <c r="B135" t="s">
        <v>143</v>
      </c>
      <c r="C135" s="4">
        <v>983393</v>
      </c>
      <c r="D135" t="s">
        <v>30</v>
      </c>
      <c r="E135">
        <v>-53</v>
      </c>
      <c r="F135">
        <v>2</v>
      </c>
      <c r="G135">
        <v>352</v>
      </c>
      <c r="H135" s="4">
        <v>4383132</v>
      </c>
    </row>
    <row r="136" spans="1:8" ht="12.75">
      <c r="A136">
        <v>6</v>
      </c>
      <c r="B136" t="s">
        <v>133</v>
      </c>
      <c r="C136" s="4">
        <v>460173</v>
      </c>
      <c r="D136" t="s">
        <v>27</v>
      </c>
      <c r="E136">
        <v>-19</v>
      </c>
      <c r="F136">
        <v>3</v>
      </c>
      <c r="G136">
        <v>310</v>
      </c>
      <c r="H136" s="4">
        <v>2772313</v>
      </c>
    </row>
    <row r="137" spans="1:8" ht="12.75">
      <c r="A137">
        <v>7</v>
      </c>
      <c r="B137" t="s">
        <v>142</v>
      </c>
      <c r="C137" s="4">
        <v>189892</v>
      </c>
      <c r="D137" t="s">
        <v>26</v>
      </c>
      <c r="E137">
        <v>18</v>
      </c>
      <c r="F137">
        <v>2</v>
      </c>
      <c r="G137">
        <v>409</v>
      </c>
      <c r="H137" s="4">
        <v>473553</v>
      </c>
    </row>
    <row r="138" spans="1:8" ht="12.75">
      <c r="A138">
        <v>8</v>
      </c>
      <c r="B138" t="s">
        <v>158</v>
      </c>
      <c r="C138" s="4">
        <v>129257</v>
      </c>
      <c r="D138" t="s">
        <v>63</v>
      </c>
      <c r="F138">
        <v>1</v>
      </c>
      <c r="G138">
        <v>53</v>
      </c>
      <c r="H138" s="4">
        <v>129257</v>
      </c>
    </row>
    <row r="139" spans="1:8" ht="12.75">
      <c r="A139">
        <v>9</v>
      </c>
      <c r="B139" t="s">
        <v>77</v>
      </c>
      <c r="C139" s="4">
        <v>105683</v>
      </c>
      <c r="D139" t="s">
        <v>28</v>
      </c>
      <c r="E139">
        <v>-29</v>
      </c>
      <c r="F139">
        <v>9</v>
      </c>
      <c r="G139">
        <v>143</v>
      </c>
      <c r="H139" s="4">
        <v>28392636</v>
      </c>
    </row>
    <row r="140" spans="1:8" ht="12.75">
      <c r="A140">
        <v>10</v>
      </c>
      <c r="B140" t="s">
        <v>157</v>
      </c>
      <c r="C140" s="4">
        <v>84335</v>
      </c>
      <c r="D140" t="s">
        <v>125</v>
      </c>
      <c r="F140">
        <v>1</v>
      </c>
      <c r="G140">
        <v>24</v>
      </c>
      <c r="H140" s="4">
        <v>84335</v>
      </c>
    </row>
    <row r="141" spans="1:8" ht="12.75">
      <c r="A141">
        <v>11</v>
      </c>
      <c r="B141" t="s">
        <v>127</v>
      </c>
      <c r="C141" s="4">
        <v>82984</v>
      </c>
      <c r="D141" t="s">
        <v>28</v>
      </c>
      <c r="E141">
        <v>-47</v>
      </c>
      <c r="F141">
        <v>4</v>
      </c>
      <c r="G141">
        <v>171</v>
      </c>
      <c r="H141" s="4">
        <v>2057106</v>
      </c>
    </row>
    <row r="142" spans="1:8" ht="12.75">
      <c r="A142">
        <v>12</v>
      </c>
      <c r="B142" t="s">
        <v>132</v>
      </c>
      <c r="C142" s="4">
        <v>79944</v>
      </c>
      <c r="D142" t="s">
        <v>31</v>
      </c>
      <c r="E142">
        <v>-15</v>
      </c>
      <c r="F142">
        <v>3</v>
      </c>
      <c r="G142">
        <v>64</v>
      </c>
      <c r="H142" s="4">
        <v>481543</v>
      </c>
    </row>
    <row r="143" spans="1:8" ht="12.75">
      <c r="A143">
        <v>13</v>
      </c>
      <c r="B143" t="s">
        <v>102</v>
      </c>
      <c r="C143" s="4">
        <v>74249</v>
      </c>
      <c r="D143" t="s">
        <v>86</v>
      </c>
      <c r="E143">
        <v>-21</v>
      </c>
      <c r="F143">
        <v>6</v>
      </c>
      <c r="G143">
        <v>191</v>
      </c>
      <c r="H143" s="4">
        <v>2720228</v>
      </c>
    </row>
    <row r="144" spans="1:8" ht="12.75">
      <c r="A144">
        <v>14</v>
      </c>
      <c r="B144" t="s">
        <v>50</v>
      </c>
      <c r="C144" s="4">
        <v>72927</v>
      </c>
      <c r="D144" t="s">
        <v>27</v>
      </c>
      <c r="E144">
        <v>-18</v>
      </c>
      <c r="F144">
        <v>11</v>
      </c>
      <c r="G144">
        <v>89</v>
      </c>
      <c r="H144" s="4">
        <v>5157776</v>
      </c>
    </row>
    <row r="145" spans="1:8" ht="12.75">
      <c r="A145">
        <v>15</v>
      </c>
      <c r="B145" t="s">
        <v>122</v>
      </c>
      <c r="C145" s="4">
        <v>70336</v>
      </c>
      <c r="D145" t="s">
        <v>27</v>
      </c>
      <c r="E145">
        <v>-33</v>
      </c>
      <c r="F145">
        <v>5</v>
      </c>
      <c r="G145">
        <v>88</v>
      </c>
      <c r="H145" s="4">
        <v>1337101</v>
      </c>
    </row>
    <row r="146" spans="1:8" ht="12.75">
      <c r="A146" s="1"/>
      <c r="B146" s="1" t="s">
        <v>7</v>
      </c>
      <c r="C146" s="5">
        <f>SUM(C131:C145)</f>
        <v>7869910</v>
      </c>
      <c r="D146" s="1"/>
      <c r="E146" s="1"/>
      <c r="F146" s="1"/>
      <c r="G146" s="5">
        <f>SUM(G131:G145)</f>
        <v>3614</v>
      </c>
      <c r="H146" s="5">
        <f>SUM(H131:H145)</f>
        <v>66763155</v>
      </c>
    </row>
    <row r="148" spans="1:8" ht="12.75">
      <c r="A148">
        <v>19</v>
      </c>
      <c r="B148" t="s">
        <v>168</v>
      </c>
      <c r="C148" s="4">
        <v>47918</v>
      </c>
      <c r="D148" t="s">
        <v>28</v>
      </c>
      <c r="F148">
        <v>1</v>
      </c>
      <c r="G148">
        <v>28</v>
      </c>
      <c r="H148" s="4">
        <v>47918</v>
      </c>
    </row>
    <row r="149" spans="1:8" ht="12.75">
      <c r="A149">
        <v>28</v>
      </c>
      <c r="B149" s="8" t="s">
        <v>138</v>
      </c>
      <c r="C149" s="4">
        <v>23908</v>
      </c>
      <c r="D149" t="s">
        <v>25</v>
      </c>
      <c r="E149">
        <v>-30</v>
      </c>
      <c r="F149">
        <v>3</v>
      </c>
      <c r="G149">
        <v>29</v>
      </c>
      <c r="H149" s="4">
        <v>208776</v>
      </c>
    </row>
    <row r="150" spans="1:8" ht="12.75">
      <c r="A150">
        <v>31</v>
      </c>
      <c r="B150" t="s">
        <v>94</v>
      </c>
      <c r="C150" s="4">
        <v>18675</v>
      </c>
      <c r="D150" t="s">
        <v>31</v>
      </c>
      <c r="E150">
        <v>-46</v>
      </c>
      <c r="F150">
        <v>7</v>
      </c>
      <c r="G150">
        <v>139</v>
      </c>
      <c r="H150" s="4">
        <v>5778447</v>
      </c>
    </row>
    <row r="151" spans="1:8" ht="12.75">
      <c r="A151" s="2">
        <v>37</v>
      </c>
      <c r="B151" s="9" t="s">
        <v>18</v>
      </c>
      <c r="C151" s="4">
        <v>10387</v>
      </c>
      <c r="D151" t="s">
        <v>31</v>
      </c>
      <c r="E151">
        <v>-30</v>
      </c>
      <c r="F151">
        <v>14</v>
      </c>
      <c r="G151">
        <v>17</v>
      </c>
      <c r="H151" s="4">
        <v>3668568</v>
      </c>
    </row>
    <row r="152" spans="1:8" ht="12.75">
      <c r="A152">
        <v>38</v>
      </c>
      <c r="B152" t="s">
        <v>38</v>
      </c>
      <c r="C152" s="4">
        <v>10216</v>
      </c>
      <c r="D152" t="s">
        <v>27</v>
      </c>
      <c r="E152">
        <v>368</v>
      </c>
      <c r="F152">
        <v>20</v>
      </c>
      <c r="G152">
        <v>23</v>
      </c>
      <c r="H152" s="4">
        <v>3246633</v>
      </c>
    </row>
    <row r="153" spans="1:8" ht="12.75">
      <c r="A153">
        <v>42</v>
      </c>
      <c r="B153" s="8" t="s">
        <v>20</v>
      </c>
      <c r="C153" s="4">
        <v>8589</v>
      </c>
      <c r="D153" t="s">
        <v>29</v>
      </c>
      <c r="E153">
        <v>0</v>
      </c>
      <c r="F153">
        <v>12</v>
      </c>
      <c r="G153">
        <v>21</v>
      </c>
      <c r="H153" s="4">
        <v>2055065</v>
      </c>
    </row>
    <row r="154" spans="1:8" ht="12.75">
      <c r="A154">
        <v>46</v>
      </c>
      <c r="B154" t="s">
        <v>66</v>
      </c>
      <c r="C154" s="4">
        <v>5625</v>
      </c>
      <c r="D154" t="s">
        <v>30</v>
      </c>
      <c r="E154">
        <v>-10</v>
      </c>
      <c r="F154">
        <v>10</v>
      </c>
      <c r="G154">
        <v>11</v>
      </c>
      <c r="H154" s="4">
        <v>1383165</v>
      </c>
    </row>
    <row r="155" spans="1:8" ht="12.75">
      <c r="A155">
        <v>49</v>
      </c>
      <c r="B155" s="8" t="s">
        <v>154</v>
      </c>
      <c r="C155" s="4">
        <v>4740</v>
      </c>
      <c r="D155" t="s">
        <v>155</v>
      </c>
      <c r="E155">
        <v>-50</v>
      </c>
      <c r="F155">
        <v>2</v>
      </c>
      <c r="G155">
        <v>6</v>
      </c>
      <c r="H155" s="4">
        <v>21305</v>
      </c>
    </row>
    <row r="156" spans="1:8" ht="12.75">
      <c r="A156">
        <v>51</v>
      </c>
      <c r="B156" s="8" t="s">
        <v>24</v>
      </c>
      <c r="C156" s="4">
        <v>4422</v>
      </c>
      <c r="D156" t="s">
        <v>25</v>
      </c>
      <c r="E156">
        <v>-14</v>
      </c>
      <c r="F156">
        <v>17</v>
      </c>
      <c r="G156">
        <v>11</v>
      </c>
      <c r="H156" s="4">
        <v>1065182</v>
      </c>
    </row>
    <row r="157" spans="1:8" ht="12.75">
      <c r="A157">
        <v>53</v>
      </c>
      <c r="B157" t="s">
        <v>47</v>
      </c>
      <c r="C157" s="4">
        <v>3675</v>
      </c>
      <c r="D157" t="s">
        <v>86</v>
      </c>
      <c r="E157">
        <v>-58</v>
      </c>
      <c r="F157">
        <v>11</v>
      </c>
      <c r="G157">
        <v>6</v>
      </c>
      <c r="H157" s="4">
        <v>8330847</v>
      </c>
    </row>
    <row r="158" spans="1:8" ht="12.75">
      <c r="A158">
        <v>56</v>
      </c>
      <c r="B158" s="8">
        <v>2046</v>
      </c>
      <c r="C158" s="4">
        <v>2284</v>
      </c>
      <c r="D158" t="s">
        <v>60</v>
      </c>
      <c r="E158">
        <v>4</v>
      </c>
      <c r="F158">
        <v>11</v>
      </c>
      <c r="G158">
        <v>3</v>
      </c>
      <c r="H158" s="4">
        <v>376308</v>
      </c>
    </row>
    <row r="159" spans="1:8" ht="12.75">
      <c r="A159">
        <v>68</v>
      </c>
      <c r="B159" t="s">
        <v>45</v>
      </c>
      <c r="C159" s="4">
        <v>172</v>
      </c>
      <c r="D159" t="s">
        <v>46</v>
      </c>
      <c r="E159">
        <v>-73</v>
      </c>
      <c r="F159">
        <v>13</v>
      </c>
      <c r="G159">
        <v>1</v>
      </c>
      <c r="H159" s="4">
        <v>13023</v>
      </c>
    </row>
    <row r="161" ht="12.75">
      <c r="B161" s="1" t="s">
        <v>8</v>
      </c>
    </row>
    <row r="162" ht="12.75">
      <c r="B162" t="s">
        <v>161</v>
      </c>
    </row>
    <row r="164" ht="12.75">
      <c r="B164" t="s">
        <v>162</v>
      </c>
    </row>
    <row r="166" ht="12.75">
      <c r="B166" t="s">
        <v>163</v>
      </c>
    </row>
    <row r="168" ht="12.75">
      <c r="B168" t="s">
        <v>164</v>
      </c>
    </row>
    <row r="170" ht="12.75">
      <c r="B170" t="s">
        <v>165</v>
      </c>
    </row>
    <row r="172" ht="12.75">
      <c r="B172" t="s">
        <v>166</v>
      </c>
    </row>
    <row r="174" ht="12.75">
      <c r="B174" t="s">
        <v>167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57421875" style="0" customWidth="1"/>
  </cols>
  <sheetData>
    <row r="1" ht="12.75">
      <c r="B1" s="1" t="s">
        <v>169</v>
      </c>
    </row>
    <row r="3" spans="1:8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172</v>
      </c>
      <c r="C4" s="4">
        <v>2062792</v>
      </c>
      <c r="D4" t="s">
        <v>28</v>
      </c>
      <c r="F4">
        <v>1</v>
      </c>
      <c r="G4">
        <v>419</v>
      </c>
      <c r="H4" s="4">
        <v>2062792</v>
      </c>
    </row>
    <row r="5" spans="1:8" ht="12.75">
      <c r="A5">
        <v>2</v>
      </c>
      <c r="B5" t="s">
        <v>171</v>
      </c>
      <c r="C5" s="4">
        <v>1150434</v>
      </c>
      <c r="D5" t="s">
        <v>63</v>
      </c>
      <c r="E5">
        <v>4319</v>
      </c>
      <c r="F5">
        <v>2</v>
      </c>
      <c r="G5">
        <v>336</v>
      </c>
      <c r="H5" s="4">
        <v>1196884</v>
      </c>
    </row>
    <row r="6" spans="1:8" ht="12.75">
      <c r="A6">
        <v>3</v>
      </c>
      <c r="B6" t="s">
        <v>134</v>
      </c>
      <c r="C6" s="4">
        <v>1073241</v>
      </c>
      <c r="D6" t="s">
        <v>86</v>
      </c>
      <c r="E6">
        <v>-35</v>
      </c>
      <c r="F6">
        <v>5</v>
      </c>
      <c r="G6">
        <v>428</v>
      </c>
      <c r="H6" s="4">
        <v>13937041</v>
      </c>
    </row>
    <row r="7" spans="1:8" ht="12.75">
      <c r="A7">
        <v>4</v>
      </c>
      <c r="B7" t="s">
        <v>144</v>
      </c>
      <c r="C7" s="4">
        <v>998046</v>
      </c>
      <c r="D7" t="s">
        <v>63</v>
      </c>
      <c r="E7">
        <v>-33</v>
      </c>
      <c r="F7">
        <v>3</v>
      </c>
      <c r="G7">
        <v>493</v>
      </c>
      <c r="H7" s="4">
        <v>8423931</v>
      </c>
    </row>
    <row r="8" spans="1:8" ht="12.75">
      <c r="A8">
        <v>5</v>
      </c>
      <c r="B8" t="s">
        <v>159</v>
      </c>
      <c r="C8" s="4">
        <v>921359</v>
      </c>
      <c r="D8" t="s">
        <v>27</v>
      </c>
      <c r="E8">
        <v>-16</v>
      </c>
      <c r="F8">
        <v>2</v>
      </c>
      <c r="G8">
        <v>414</v>
      </c>
      <c r="H8" s="4">
        <v>3875739</v>
      </c>
    </row>
    <row r="9" spans="1:8" ht="12.75">
      <c r="A9">
        <v>6</v>
      </c>
      <c r="B9" t="s">
        <v>160</v>
      </c>
      <c r="C9" s="4">
        <v>695395</v>
      </c>
      <c r="D9" t="s">
        <v>30</v>
      </c>
      <c r="E9">
        <v>-47</v>
      </c>
      <c r="F9">
        <v>2</v>
      </c>
      <c r="G9">
        <v>380</v>
      </c>
      <c r="H9" s="4">
        <v>3232548</v>
      </c>
    </row>
    <row r="10" spans="1:8" ht="12.75">
      <c r="A10">
        <v>7</v>
      </c>
      <c r="B10" t="s">
        <v>143</v>
      </c>
      <c r="C10" s="4">
        <v>500554</v>
      </c>
      <c r="D10" t="s">
        <v>30</v>
      </c>
      <c r="E10">
        <v>-49</v>
      </c>
      <c r="F10">
        <v>3</v>
      </c>
      <c r="G10">
        <v>347</v>
      </c>
      <c r="H10" s="4">
        <v>5455513</v>
      </c>
    </row>
    <row r="11" spans="1:8" ht="12.75">
      <c r="A11">
        <v>8</v>
      </c>
      <c r="B11" t="s">
        <v>133</v>
      </c>
      <c r="C11" s="4">
        <v>263451</v>
      </c>
      <c r="D11" t="s">
        <v>27</v>
      </c>
      <c r="E11">
        <v>-43</v>
      </c>
      <c r="F11">
        <v>4</v>
      </c>
      <c r="G11">
        <v>282</v>
      </c>
      <c r="H11" s="4">
        <v>3433842</v>
      </c>
    </row>
    <row r="12" spans="1:8" ht="12.75">
      <c r="A12">
        <v>9</v>
      </c>
      <c r="B12" t="s">
        <v>170</v>
      </c>
      <c r="C12" s="4">
        <v>163413</v>
      </c>
      <c r="D12" t="s">
        <v>29</v>
      </c>
      <c r="F12">
        <v>1</v>
      </c>
      <c r="G12">
        <v>49</v>
      </c>
      <c r="H12" s="4">
        <v>163413</v>
      </c>
    </row>
    <row r="13" spans="1:8" ht="12.75">
      <c r="A13">
        <v>10</v>
      </c>
      <c r="B13" t="s">
        <v>142</v>
      </c>
      <c r="C13" s="4">
        <v>136473</v>
      </c>
      <c r="D13" t="s">
        <v>26</v>
      </c>
      <c r="E13">
        <v>-28</v>
      </c>
      <c r="F13">
        <v>3</v>
      </c>
      <c r="G13">
        <v>397</v>
      </c>
      <c r="H13" s="4">
        <v>938711</v>
      </c>
    </row>
    <row r="14" spans="1:8" ht="12.75">
      <c r="A14">
        <v>11</v>
      </c>
      <c r="B14" t="s">
        <v>158</v>
      </c>
      <c r="C14" s="4">
        <v>93835</v>
      </c>
      <c r="D14" t="s">
        <v>63</v>
      </c>
      <c r="E14">
        <v>-27</v>
      </c>
      <c r="F14">
        <v>2</v>
      </c>
      <c r="G14">
        <v>55</v>
      </c>
      <c r="H14" s="4">
        <v>330741</v>
      </c>
    </row>
    <row r="15" spans="1:8" ht="12.75">
      <c r="A15">
        <v>12</v>
      </c>
      <c r="B15" t="s">
        <v>157</v>
      </c>
      <c r="C15" s="4">
        <v>66674</v>
      </c>
      <c r="D15" t="s">
        <v>125</v>
      </c>
      <c r="E15">
        <v>-21</v>
      </c>
      <c r="F15">
        <v>2</v>
      </c>
      <c r="G15">
        <v>24</v>
      </c>
      <c r="H15" s="4">
        <v>232674</v>
      </c>
    </row>
    <row r="16" spans="1:8" ht="12.75">
      <c r="A16">
        <v>13</v>
      </c>
      <c r="B16" t="s">
        <v>77</v>
      </c>
      <c r="C16" s="4">
        <v>51599</v>
      </c>
      <c r="D16" t="s">
        <v>28</v>
      </c>
      <c r="E16">
        <v>-51</v>
      </c>
      <c r="F16">
        <v>10</v>
      </c>
      <c r="G16">
        <v>81</v>
      </c>
      <c r="H16" s="4">
        <v>28549465</v>
      </c>
    </row>
    <row r="17" spans="1:8" ht="12.75">
      <c r="A17">
        <v>14</v>
      </c>
      <c r="B17" t="s">
        <v>132</v>
      </c>
      <c r="C17" s="4">
        <v>51032</v>
      </c>
      <c r="D17" t="s">
        <v>31</v>
      </c>
      <c r="E17">
        <v>-36</v>
      </c>
      <c r="F17">
        <v>4</v>
      </c>
      <c r="G17">
        <v>63</v>
      </c>
      <c r="H17" s="4">
        <v>624093</v>
      </c>
    </row>
    <row r="18" spans="1:8" ht="12.75">
      <c r="A18">
        <v>15</v>
      </c>
      <c r="B18" t="s">
        <v>168</v>
      </c>
      <c r="C18" s="4">
        <v>49475</v>
      </c>
      <c r="D18" t="s">
        <v>28</v>
      </c>
      <c r="E18">
        <v>3</v>
      </c>
      <c r="F18">
        <v>2</v>
      </c>
      <c r="G18">
        <v>28</v>
      </c>
      <c r="H18" s="4">
        <v>172336</v>
      </c>
    </row>
    <row r="19" spans="1:8" ht="12.75">
      <c r="A19" s="1"/>
      <c r="B19" s="1" t="s">
        <v>7</v>
      </c>
      <c r="C19" s="5">
        <f>SUM(C4:C18)</f>
        <v>8277773</v>
      </c>
      <c r="D19" s="1"/>
      <c r="E19" s="1"/>
      <c r="F19" s="1"/>
      <c r="G19" s="5">
        <f>SUM(G4:G18)</f>
        <v>3796</v>
      </c>
      <c r="H19" s="5">
        <f>SUM(H4:H18)</f>
        <v>72629723</v>
      </c>
    </row>
    <row r="21" spans="1:8" ht="12.75">
      <c r="A21">
        <v>17</v>
      </c>
      <c r="B21" t="s">
        <v>122</v>
      </c>
      <c r="C21" s="4">
        <v>44360</v>
      </c>
      <c r="D21" t="s">
        <v>27</v>
      </c>
      <c r="E21">
        <v>-37</v>
      </c>
      <c r="F21">
        <v>6</v>
      </c>
      <c r="G21">
        <v>67</v>
      </c>
      <c r="H21" s="4">
        <v>1450648</v>
      </c>
    </row>
    <row r="22" spans="1:8" ht="12.75">
      <c r="A22">
        <v>28</v>
      </c>
      <c r="B22" s="8" t="s">
        <v>94</v>
      </c>
      <c r="C22" s="4">
        <v>11692</v>
      </c>
      <c r="D22" t="s">
        <v>31</v>
      </c>
      <c r="E22">
        <v>-37</v>
      </c>
      <c r="F22">
        <v>8</v>
      </c>
      <c r="G22">
        <v>61</v>
      </c>
      <c r="H22" s="4">
        <v>5832457</v>
      </c>
    </row>
    <row r="23" spans="1:8" ht="12.75">
      <c r="A23">
        <v>29</v>
      </c>
      <c r="B23" t="s">
        <v>138</v>
      </c>
      <c r="C23" s="4">
        <v>11617</v>
      </c>
      <c r="D23" t="s">
        <v>25</v>
      </c>
      <c r="E23">
        <v>-51</v>
      </c>
      <c r="F23">
        <v>4</v>
      </c>
      <c r="G23">
        <v>23</v>
      </c>
      <c r="H23" s="4">
        <v>247923</v>
      </c>
    </row>
    <row r="24" spans="1:8" ht="12.75">
      <c r="A24" s="2">
        <v>35</v>
      </c>
      <c r="B24" s="9" t="s">
        <v>20</v>
      </c>
      <c r="C24" s="4">
        <v>9452</v>
      </c>
      <c r="D24" t="s">
        <v>29</v>
      </c>
      <c r="E24">
        <v>10</v>
      </c>
      <c r="F24">
        <v>13</v>
      </c>
      <c r="G24">
        <v>33</v>
      </c>
      <c r="H24" s="4">
        <v>2078791</v>
      </c>
    </row>
    <row r="25" spans="1:8" ht="12.75">
      <c r="A25">
        <v>37</v>
      </c>
      <c r="B25" t="s">
        <v>173</v>
      </c>
      <c r="C25" s="4">
        <v>9050</v>
      </c>
      <c r="D25" t="s">
        <v>174</v>
      </c>
      <c r="F25">
        <v>1</v>
      </c>
      <c r="G25">
        <v>10</v>
      </c>
      <c r="H25" s="4">
        <v>9050</v>
      </c>
    </row>
    <row r="26" spans="1:8" ht="12.75">
      <c r="A26">
        <v>43</v>
      </c>
      <c r="B26" s="8" t="s">
        <v>18</v>
      </c>
      <c r="C26" s="4">
        <v>6558</v>
      </c>
      <c r="D26" t="s">
        <v>31</v>
      </c>
      <c r="E26">
        <v>-37</v>
      </c>
      <c r="F26">
        <v>15</v>
      </c>
      <c r="G26">
        <v>6</v>
      </c>
      <c r="H26" s="4">
        <v>3688491</v>
      </c>
    </row>
    <row r="27" spans="1:8" ht="12.75">
      <c r="A27">
        <v>47</v>
      </c>
      <c r="B27" t="s">
        <v>66</v>
      </c>
      <c r="C27" s="4">
        <v>4548</v>
      </c>
      <c r="D27" t="s">
        <v>30</v>
      </c>
      <c r="E27">
        <v>-19</v>
      </c>
      <c r="F27">
        <v>11</v>
      </c>
      <c r="G27">
        <v>12</v>
      </c>
      <c r="H27" s="4">
        <v>1407712</v>
      </c>
    </row>
    <row r="28" spans="1:8" ht="12.75">
      <c r="A28">
        <v>49</v>
      </c>
      <c r="B28" s="8" t="s">
        <v>47</v>
      </c>
      <c r="C28" s="4">
        <v>3385</v>
      </c>
      <c r="D28" t="s">
        <v>86</v>
      </c>
      <c r="E28">
        <v>-8</v>
      </c>
      <c r="F28">
        <v>12</v>
      </c>
      <c r="G28">
        <v>5</v>
      </c>
      <c r="H28" s="4">
        <v>8338242</v>
      </c>
    </row>
    <row r="29" spans="1:8" ht="12.75">
      <c r="A29">
        <v>54</v>
      </c>
      <c r="B29" t="s">
        <v>38</v>
      </c>
      <c r="C29" s="4">
        <v>1618</v>
      </c>
      <c r="D29" t="s">
        <v>27</v>
      </c>
      <c r="E29">
        <v>-84</v>
      </c>
      <c r="F29">
        <v>21</v>
      </c>
      <c r="G29">
        <v>3</v>
      </c>
      <c r="H29" s="4">
        <v>3260603</v>
      </c>
    </row>
    <row r="30" spans="1:8" ht="12.75">
      <c r="A30">
        <v>56</v>
      </c>
      <c r="B30" s="8">
        <v>2046</v>
      </c>
      <c r="C30" s="4">
        <v>1356</v>
      </c>
      <c r="D30" t="s">
        <v>60</v>
      </c>
      <c r="E30">
        <v>-41</v>
      </c>
      <c r="F30">
        <v>12</v>
      </c>
      <c r="G30">
        <v>3</v>
      </c>
      <c r="H30" s="4">
        <v>380472</v>
      </c>
    </row>
    <row r="31" spans="1:8" ht="12.75">
      <c r="A31">
        <v>63</v>
      </c>
      <c r="B31" t="s">
        <v>154</v>
      </c>
      <c r="C31" s="4">
        <v>390</v>
      </c>
      <c r="D31" t="s">
        <v>155</v>
      </c>
      <c r="E31">
        <v>-92</v>
      </c>
      <c r="F31">
        <v>3</v>
      </c>
      <c r="G31">
        <v>3</v>
      </c>
      <c r="H31" s="4">
        <v>26775</v>
      </c>
    </row>
    <row r="32" spans="1:8" ht="12.75">
      <c r="A32">
        <v>70</v>
      </c>
      <c r="B32" s="8" t="s">
        <v>24</v>
      </c>
      <c r="C32" s="4">
        <v>22</v>
      </c>
      <c r="D32" t="s">
        <v>25</v>
      </c>
      <c r="E32">
        <v>-100</v>
      </c>
      <c r="F32">
        <v>18</v>
      </c>
      <c r="G32">
        <v>1</v>
      </c>
      <c r="H32" s="4">
        <v>1073269</v>
      </c>
    </row>
    <row r="34" ht="12.75">
      <c r="B34" s="1" t="s">
        <v>8</v>
      </c>
    </row>
    <row r="35" ht="12.75">
      <c r="B35" t="s">
        <v>175</v>
      </c>
    </row>
    <row r="37" ht="12.75">
      <c r="B37" t="s">
        <v>176</v>
      </c>
    </row>
    <row r="39" ht="12.75">
      <c r="B39" t="s">
        <v>177</v>
      </c>
    </row>
    <row r="41" ht="12.75">
      <c r="B41" t="s">
        <v>178</v>
      </c>
    </row>
    <row r="43" ht="12.75">
      <c r="B43" t="s">
        <v>179</v>
      </c>
    </row>
    <row r="45" ht="12.75">
      <c r="B45" t="s">
        <v>180</v>
      </c>
    </row>
    <row r="49" ht="12.75">
      <c r="B49" s="1" t="s">
        <v>181</v>
      </c>
    </row>
    <row r="51" spans="1:8" ht="12.75">
      <c r="A51" s="1"/>
      <c r="B51" s="1" t="s">
        <v>0</v>
      </c>
      <c r="C51" s="1" t="s">
        <v>1</v>
      </c>
      <c r="D51" s="1" t="s">
        <v>2</v>
      </c>
      <c r="E51" s="1" t="s">
        <v>3</v>
      </c>
      <c r="F51" s="1" t="s">
        <v>4</v>
      </c>
      <c r="G51" s="1" t="s">
        <v>5</v>
      </c>
      <c r="H51" s="1" t="s">
        <v>6</v>
      </c>
    </row>
    <row r="52" spans="1:8" ht="12.75">
      <c r="A52">
        <v>1</v>
      </c>
      <c r="B52" t="s">
        <v>186</v>
      </c>
      <c r="C52" s="4">
        <v>1370577</v>
      </c>
      <c r="D52" t="s">
        <v>28</v>
      </c>
      <c r="F52">
        <v>1</v>
      </c>
      <c r="G52">
        <v>399</v>
      </c>
      <c r="H52" s="4">
        <v>1370577</v>
      </c>
    </row>
    <row r="53" spans="1:8" ht="12.75">
      <c r="A53">
        <v>2</v>
      </c>
      <c r="B53" t="s">
        <v>172</v>
      </c>
      <c r="C53" s="4">
        <v>966187</v>
      </c>
      <c r="D53" t="s">
        <v>28</v>
      </c>
      <c r="E53">
        <v>-53</v>
      </c>
      <c r="F53">
        <v>2</v>
      </c>
      <c r="G53">
        <v>422</v>
      </c>
      <c r="H53" s="4">
        <v>4058634</v>
      </c>
    </row>
    <row r="54" spans="1:8" ht="12.75">
      <c r="A54">
        <v>3</v>
      </c>
      <c r="B54" t="s">
        <v>159</v>
      </c>
      <c r="C54" s="4">
        <v>906754</v>
      </c>
      <c r="D54" t="s">
        <v>27</v>
      </c>
      <c r="E54">
        <v>-2</v>
      </c>
      <c r="F54">
        <v>3</v>
      </c>
      <c r="G54">
        <v>428</v>
      </c>
      <c r="H54" s="4">
        <v>5969322</v>
      </c>
    </row>
    <row r="55" spans="1:8" ht="12.75">
      <c r="A55">
        <v>4</v>
      </c>
      <c r="B55" t="s">
        <v>144</v>
      </c>
      <c r="C55" s="4">
        <v>845684</v>
      </c>
      <c r="D55" t="s">
        <v>63</v>
      </c>
      <c r="E55">
        <v>-15</v>
      </c>
      <c r="F55">
        <v>4</v>
      </c>
      <c r="G55">
        <v>490</v>
      </c>
      <c r="H55" s="4">
        <v>10511197</v>
      </c>
    </row>
    <row r="56" spans="1:8" ht="12.75">
      <c r="A56">
        <v>5</v>
      </c>
      <c r="B56" t="s">
        <v>171</v>
      </c>
      <c r="C56" s="4">
        <v>798485</v>
      </c>
      <c r="D56" t="s">
        <v>63</v>
      </c>
      <c r="E56">
        <v>-31</v>
      </c>
      <c r="F56">
        <v>3</v>
      </c>
      <c r="G56">
        <v>336</v>
      </c>
      <c r="H56" s="4">
        <v>2808009</v>
      </c>
    </row>
    <row r="57" spans="1:8" ht="12.75">
      <c r="A57">
        <v>6</v>
      </c>
      <c r="B57" t="s">
        <v>134</v>
      </c>
      <c r="C57" s="4">
        <v>767489</v>
      </c>
      <c r="D57" t="s">
        <v>86</v>
      </c>
      <c r="E57">
        <v>-28</v>
      </c>
      <c r="F57">
        <v>6</v>
      </c>
      <c r="G57">
        <v>376</v>
      </c>
      <c r="H57" s="4">
        <v>15553482</v>
      </c>
    </row>
    <row r="58" spans="1:8" ht="12.75">
      <c r="A58">
        <v>7</v>
      </c>
      <c r="B58" t="s">
        <v>160</v>
      </c>
      <c r="C58" s="4">
        <v>545041</v>
      </c>
      <c r="D58" t="s">
        <v>30</v>
      </c>
      <c r="E58">
        <v>-22</v>
      </c>
      <c r="F58">
        <v>3</v>
      </c>
      <c r="G58">
        <v>374</v>
      </c>
      <c r="H58" s="4">
        <v>4427133</v>
      </c>
    </row>
    <row r="59" spans="1:8" ht="12.75">
      <c r="A59">
        <v>8</v>
      </c>
      <c r="B59" t="s">
        <v>143</v>
      </c>
      <c r="C59" s="4">
        <v>312399</v>
      </c>
      <c r="D59" t="s">
        <v>30</v>
      </c>
      <c r="E59">
        <v>-38</v>
      </c>
      <c r="F59">
        <v>4</v>
      </c>
      <c r="G59">
        <v>291</v>
      </c>
      <c r="H59" s="4">
        <v>6124103</v>
      </c>
    </row>
    <row r="60" spans="1:8" ht="12.75">
      <c r="A60">
        <v>9</v>
      </c>
      <c r="B60" t="s">
        <v>133</v>
      </c>
      <c r="C60" s="4">
        <v>177489</v>
      </c>
      <c r="D60" t="s">
        <v>27</v>
      </c>
      <c r="E60">
        <v>-33</v>
      </c>
      <c r="F60">
        <v>5</v>
      </c>
      <c r="G60">
        <v>229</v>
      </c>
      <c r="H60" s="4">
        <v>3772564</v>
      </c>
    </row>
    <row r="61" spans="1:8" ht="12.75">
      <c r="A61">
        <v>10</v>
      </c>
      <c r="B61" t="s">
        <v>170</v>
      </c>
      <c r="C61" s="4">
        <v>164459</v>
      </c>
      <c r="D61" t="s">
        <v>29</v>
      </c>
      <c r="E61">
        <v>1</v>
      </c>
      <c r="F61">
        <v>2</v>
      </c>
      <c r="G61">
        <v>51</v>
      </c>
      <c r="H61" s="4">
        <v>478315</v>
      </c>
    </row>
    <row r="62" spans="1:8" ht="12.75">
      <c r="A62">
        <v>11</v>
      </c>
      <c r="B62" t="s">
        <v>185</v>
      </c>
      <c r="C62" s="4">
        <v>157756</v>
      </c>
      <c r="D62" t="s">
        <v>189</v>
      </c>
      <c r="F62">
        <v>1</v>
      </c>
      <c r="G62">
        <v>66</v>
      </c>
      <c r="H62" s="4">
        <v>157756</v>
      </c>
    </row>
    <row r="63" spans="1:8" ht="12.75">
      <c r="A63">
        <v>12</v>
      </c>
      <c r="B63" t="s">
        <v>184</v>
      </c>
      <c r="C63" s="4">
        <v>140332</v>
      </c>
      <c r="D63" t="s">
        <v>188</v>
      </c>
      <c r="F63">
        <v>1</v>
      </c>
      <c r="G63">
        <v>75</v>
      </c>
      <c r="H63" s="4">
        <v>140332</v>
      </c>
    </row>
    <row r="64" spans="1:8" ht="12.75">
      <c r="A64">
        <v>13</v>
      </c>
      <c r="B64" t="s">
        <v>142</v>
      </c>
      <c r="C64" s="4">
        <v>132775</v>
      </c>
      <c r="D64" t="s">
        <v>26</v>
      </c>
      <c r="E64">
        <v>-3</v>
      </c>
      <c r="F64">
        <v>4</v>
      </c>
      <c r="G64">
        <v>366</v>
      </c>
      <c r="H64" s="4">
        <v>1252691</v>
      </c>
    </row>
    <row r="65" spans="1:8" ht="12.75">
      <c r="A65">
        <v>14</v>
      </c>
      <c r="B65" t="s">
        <v>183</v>
      </c>
      <c r="C65" s="4">
        <v>126331</v>
      </c>
      <c r="D65" t="s">
        <v>86</v>
      </c>
      <c r="F65">
        <v>1</v>
      </c>
      <c r="G65">
        <v>130</v>
      </c>
      <c r="H65" s="4">
        <v>126331</v>
      </c>
    </row>
    <row r="66" spans="1:8" ht="12.75">
      <c r="A66">
        <v>15</v>
      </c>
      <c r="B66" t="s">
        <v>182</v>
      </c>
      <c r="C66" s="4">
        <v>122913</v>
      </c>
      <c r="D66" t="s">
        <v>187</v>
      </c>
      <c r="F66">
        <v>1</v>
      </c>
      <c r="G66">
        <v>29</v>
      </c>
      <c r="H66" s="4">
        <v>122913</v>
      </c>
    </row>
    <row r="67" spans="1:8" ht="12.75">
      <c r="A67" s="1"/>
      <c r="B67" s="1" t="s">
        <v>7</v>
      </c>
      <c r="C67" s="5">
        <f>SUM(C52:C66)</f>
        <v>7534671</v>
      </c>
      <c r="D67" s="1"/>
      <c r="E67" s="1"/>
      <c r="F67" s="1"/>
      <c r="G67" s="5">
        <f>SUM(G52:G66)</f>
        <v>4062</v>
      </c>
      <c r="H67" s="5">
        <f>SUM(H52:H66)</f>
        <v>56873359</v>
      </c>
    </row>
    <row r="69" spans="1:8" ht="12.75">
      <c r="A69">
        <v>17</v>
      </c>
      <c r="B69" s="8" t="s">
        <v>157</v>
      </c>
      <c r="C69" s="4">
        <v>55381</v>
      </c>
      <c r="D69" t="s">
        <v>125</v>
      </c>
      <c r="E69">
        <v>-17</v>
      </c>
      <c r="F69">
        <v>3</v>
      </c>
      <c r="G69">
        <v>25</v>
      </c>
      <c r="H69" s="4">
        <v>338259</v>
      </c>
    </row>
    <row r="70" spans="1:8" ht="12.75">
      <c r="A70">
        <v>18</v>
      </c>
      <c r="B70" t="s">
        <v>168</v>
      </c>
      <c r="C70" s="4">
        <v>40226</v>
      </c>
      <c r="D70" t="s">
        <v>28</v>
      </c>
      <c r="E70">
        <v>-19</v>
      </c>
      <c r="F70">
        <v>3</v>
      </c>
      <c r="G70">
        <v>28</v>
      </c>
      <c r="H70" s="4">
        <v>243306</v>
      </c>
    </row>
    <row r="71" spans="1:8" ht="12.75">
      <c r="A71" s="2">
        <v>21</v>
      </c>
      <c r="B71" s="9" t="s">
        <v>132</v>
      </c>
      <c r="C71" s="4">
        <v>33094</v>
      </c>
      <c r="D71" t="s">
        <v>31</v>
      </c>
      <c r="E71">
        <v>-35</v>
      </c>
      <c r="F71">
        <v>5</v>
      </c>
      <c r="G71">
        <v>54</v>
      </c>
      <c r="H71" s="4">
        <v>714673</v>
      </c>
    </row>
    <row r="72" spans="1:8" ht="12.75">
      <c r="A72">
        <v>27</v>
      </c>
      <c r="B72" t="s">
        <v>122</v>
      </c>
      <c r="C72" s="4">
        <v>23505</v>
      </c>
      <c r="D72" t="s">
        <v>27</v>
      </c>
      <c r="E72">
        <v>-47</v>
      </c>
      <c r="F72">
        <v>7</v>
      </c>
      <c r="G72">
        <v>40</v>
      </c>
      <c r="H72" s="4">
        <v>1514504</v>
      </c>
    </row>
    <row r="73" spans="1:8" ht="12.75">
      <c r="A73">
        <v>31</v>
      </c>
      <c r="B73" s="8" t="s">
        <v>94</v>
      </c>
      <c r="C73" s="4">
        <v>10872</v>
      </c>
      <c r="D73" t="s">
        <v>31</v>
      </c>
      <c r="E73">
        <v>-7</v>
      </c>
      <c r="F73">
        <v>9</v>
      </c>
      <c r="G73">
        <v>44</v>
      </c>
      <c r="H73" s="4">
        <v>5862501</v>
      </c>
    </row>
    <row r="74" spans="1:8" ht="12.75">
      <c r="A74">
        <v>36</v>
      </c>
      <c r="B74" t="s">
        <v>24</v>
      </c>
      <c r="C74" s="4">
        <v>8055</v>
      </c>
      <c r="D74" t="s">
        <v>25</v>
      </c>
      <c r="E74">
        <v>36514</v>
      </c>
      <c r="F74">
        <v>19</v>
      </c>
      <c r="G74">
        <v>13</v>
      </c>
      <c r="H74" s="4">
        <v>1083036</v>
      </c>
    </row>
    <row r="75" spans="1:8" ht="12.75">
      <c r="A75">
        <v>37</v>
      </c>
      <c r="B75" s="8" t="s">
        <v>20</v>
      </c>
      <c r="C75" s="4">
        <v>7735</v>
      </c>
      <c r="D75" t="s">
        <v>29</v>
      </c>
      <c r="E75">
        <v>-18</v>
      </c>
      <c r="F75">
        <v>14</v>
      </c>
      <c r="G75">
        <v>18</v>
      </c>
      <c r="H75" s="4">
        <v>2105800</v>
      </c>
    </row>
    <row r="76" spans="1:8" ht="12.75">
      <c r="A76">
        <v>42</v>
      </c>
      <c r="B76" t="s">
        <v>138</v>
      </c>
      <c r="C76" s="4">
        <v>6421</v>
      </c>
      <c r="D76" t="s">
        <v>25</v>
      </c>
      <c r="E76">
        <v>-45</v>
      </c>
      <c r="F76">
        <v>5</v>
      </c>
      <c r="G76">
        <v>5</v>
      </c>
      <c r="H76" s="4">
        <v>265637</v>
      </c>
    </row>
    <row r="77" spans="1:8" ht="12.75">
      <c r="A77">
        <v>46</v>
      </c>
      <c r="B77" s="8" t="s">
        <v>18</v>
      </c>
      <c r="C77" s="4">
        <v>5310</v>
      </c>
      <c r="D77" t="s">
        <v>31</v>
      </c>
      <c r="E77">
        <v>-19</v>
      </c>
      <c r="F77">
        <v>16</v>
      </c>
      <c r="G77">
        <v>10</v>
      </c>
      <c r="H77" s="4">
        <v>3699963</v>
      </c>
    </row>
    <row r="78" spans="1:8" ht="12.75">
      <c r="A78">
        <v>47</v>
      </c>
      <c r="B78" t="s">
        <v>47</v>
      </c>
      <c r="C78" s="4">
        <v>4651</v>
      </c>
      <c r="D78" t="s">
        <v>86</v>
      </c>
      <c r="E78">
        <v>37</v>
      </c>
      <c r="F78">
        <v>13</v>
      </c>
      <c r="G78">
        <v>7</v>
      </c>
      <c r="H78" s="4">
        <v>8347258</v>
      </c>
    </row>
    <row r="79" spans="1:8" ht="12.75">
      <c r="A79">
        <v>48</v>
      </c>
      <c r="B79" s="8" t="s">
        <v>66</v>
      </c>
      <c r="C79" s="4">
        <v>4422</v>
      </c>
      <c r="D79" t="s">
        <v>30</v>
      </c>
      <c r="E79">
        <v>-3</v>
      </c>
      <c r="F79">
        <v>12</v>
      </c>
      <c r="G79">
        <v>12</v>
      </c>
      <c r="H79" s="4">
        <v>1419488</v>
      </c>
    </row>
    <row r="80" spans="1:8" ht="12.75">
      <c r="A80">
        <v>51</v>
      </c>
      <c r="B80" s="8" t="s">
        <v>173</v>
      </c>
      <c r="C80" s="4">
        <v>3599</v>
      </c>
      <c r="D80" t="s">
        <v>174</v>
      </c>
      <c r="E80">
        <v>-60</v>
      </c>
      <c r="F80">
        <v>2</v>
      </c>
      <c r="G80">
        <v>10</v>
      </c>
      <c r="H80" s="4">
        <v>21317</v>
      </c>
    </row>
    <row r="81" spans="1:8" ht="12.75">
      <c r="A81">
        <v>59</v>
      </c>
      <c r="B81" s="8" t="s">
        <v>38</v>
      </c>
      <c r="C81" s="4">
        <v>1331</v>
      </c>
      <c r="D81" t="s">
        <v>27</v>
      </c>
      <c r="E81">
        <v>-18</v>
      </c>
      <c r="F81">
        <v>22</v>
      </c>
      <c r="G81">
        <v>4</v>
      </c>
      <c r="H81" s="4">
        <v>3272239</v>
      </c>
    </row>
    <row r="82" spans="1:8" ht="12.75">
      <c r="A82">
        <v>64</v>
      </c>
      <c r="B82" s="8" t="s">
        <v>154</v>
      </c>
      <c r="C82" s="4">
        <v>1076</v>
      </c>
      <c r="D82" t="s">
        <v>155</v>
      </c>
      <c r="E82">
        <v>176</v>
      </c>
      <c r="F82">
        <v>4</v>
      </c>
      <c r="G82">
        <v>4</v>
      </c>
      <c r="H82" s="4">
        <v>28771</v>
      </c>
    </row>
    <row r="83" spans="1:8" ht="12.75">
      <c r="A83">
        <v>66</v>
      </c>
      <c r="B83" s="8">
        <v>2046</v>
      </c>
      <c r="C83" s="4">
        <v>805</v>
      </c>
      <c r="D83" t="s">
        <v>60</v>
      </c>
      <c r="E83">
        <v>-41</v>
      </c>
      <c r="F83">
        <v>13</v>
      </c>
      <c r="G83">
        <v>1</v>
      </c>
      <c r="H83" s="4">
        <v>382441</v>
      </c>
    </row>
    <row r="85" ht="12.75">
      <c r="B85" s="1" t="s">
        <v>8</v>
      </c>
    </row>
    <row r="86" ht="12.75">
      <c r="B86" t="s">
        <v>195</v>
      </c>
    </row>
    <row r="88" ht="12.75">
      <c r="B88" t="s">
        <v>194</v>
      </c>
    </row>
    <row r="90" ht="12.75">
      <c r="B90" t="s">
        <v>190</v>
      </c>
    </row>
    <row r="92" ht="12.75">
      <c r="B92" t="s">
        <v>191</v>
      </c>
    </row>
    <row r="94" ht="12.75">
      <c r="B94" t="s">
        <v>192</v>
      </c>
    </row>
    <row r="96" ht="12.75">
      <c r="B96" t="s">
        <v>193</v>
      </c>
    </row>
    <row r="100" ht="12.75">
      <c r="B100" s="1" t="s">
        <v>196</v>
      </c>
    </row>
    <row r="102" spans="1:8" ht="12.75">
      <c r="A102" s="1"/>
      <c r="B102" s="1" t="s">
        <v>0</v>
      </c>
      <c r="C102" s="1" t="s">
        <v>1</v>
      </c>
      <c r="D102" s="1" t="s">
        <v>2</v>
      </c>
      <c r="E102" s="1" t="s">
        <v>3</v>
      </c>
      <c r="F102" s="1" t="s">
        <v>4</v>
      </c>
      <c r="G102" s="1" t="s">
        <v>5</v>
      </c>
      <c r="H102" s="1" t="s">
        <v>6</v>
      </c>
    </row>
    <row r="103" spans="1:8" ht="12.75">
      <c r="A103">
        <v>1</v>
      </c>
      <c r="B103" t="s">
        <v>198</v>
      </c>
      <c r="C103" s="4">
        <v>1589829</v>
      </c>
      <c r="D103" t="s">
        <v>28</v>
      </c>
      <c r="F103">
        <v>1</v>
      </c>
      <c r="G103">
        <v>370</v>
      </c>
      <c r="H103" s="4">
        <v>1589829</v>
      </c>
    </row>
    <row r="104" spans="1:8" ht="12.75">
      <c r="A104">
        <v>2</v>
      </c>
      <c r="B104" t="s">
        <v>197</v>
      </c>
      <c r="C104" s="4">
        <v>1339417</v>
      </c>
      <c r="D104" t="s">
        <v>63</v>
      </c>
      <c r="F104">
        <v>1</v>
      </c>
      <c r="G104">
        <v>346</v>
      </c>
      <c r="H104" s="4">
        <v>1339417</v>
      </c>
    </row>
    <row r="105" spans="1:8" ht="12.75">
      <c r="A105">
        <v>3</v>
      </c>
      <c r="B105" t="s">
        <v>186</v>
      </c>
      <c r="C105" s="4">
        <v>829122</v>
      </c>
      <c r="D105" t="s">
        <v>28</v>
      </c>
      <c r="E105">
        <v>-40</v>
      </c>
      <c r="F105">
        <v>2</v>
      </c>
      <c r="G105">
        <v>400</v>
      </c>
      <c r="H105" s="4">
        <v>2801068</v>
      </c>
    </row>
    <row r="106" spans="1:8" ht="12.75">
      <c r="A106">
        <v>4</v>
      </c>
      <c r="B106" t="s">
        <v>159</v>
      </c>
      <c r="C106" s="4">
        <v>524441</v>
      </c>
      <c r="D106" t="s">
        <v>27</v>
      </c>
      <c r="E106">
        <v>-42</v>
      </c>
      <c r="F106">
        <v>4</v>
      </c>
      <c r="G106">
        <v>439</v>
      </c>
      <c r="H106" s="4">
        <v>6773076</v>
      </c>
    </row>
    <row r="107" spans="1:8" ht="12.75">
      <c r="A107">
        <v>5</v>
      </c>
      <c r="B107" t="s">
        <v>134</v>
      </c>
      <c r="C107" s="4">
        <v>483392</v>
      </c>
      <c r="D107" t="s">
        <v>86</v>
      </c>
      <c r="E107">
        <v>-37</v>
      </c>
      <c r="F107">
        <v>7</v>
      </c>
      <c r="G107">
        <v>314</v>
      </c>
      <c r="H107" s="4">
        <v>16395161</v>
      </c>
    </row>
    <row r="108" spans="1:8" ht="12.75">
      <c r="A108">
        <v>6</v>
      </c>
      <c r="B108" t="s">
        <v>171</v>
      </c>
      <c r="C108" s="4">
        <v>467887</v>
      </c>
      <c r="D108" t="s">
        <v>63</v>
      </c>
      <c r="E108">
        <v>-41</v>
      </c>
      <c r="F108">
        <v>4</v>
      </c>
      <c r="G108">
        <v>334</v>
      </c>
      <c r="H108" s="4">
        <v>3620849</v>
      </c>
    </row>
    <row r="109" spans="1:8" ht="12.75">
      <c r="A109">
        <v>7</v>
      </c>
      <c r="B109" t="s">
        <v>144</v>
      </c>
      <c r="C109" s="4">
        <v>434399</v>
      </c>
      <c r="D109" t="s">
        <v>63</v>
      </c>
      <c r="E109">
        <v>-49</v>
      </c>
      <c r="F109">
        <v>5</v>
      </c>
      <c r="G109">
        <v>471</v>
      </c>
      <c r="H109" s="4">
        <v>11204021</v>
      </c>
    </row>
    <row r="110" spans="1:8" ht="12.75">
      <c r="A110">
        <v>8</v>
      </c>
      <c r="B110" t="s">
        <v>172</v>
      </c>
      <c r="C110" s="4">
        <v>407691</v>
      </c>
      <c r="D110" t="s">
        <v>28</v>
      </c>
      <c r="E110">
        <v>-58</v>
      </c>
      <c r="F110">
        <v>3</v>
      </c>
      <c r="G110">
        <v>390</v>
      </c>
      <c r="H110" s="4">
        <v>4878853</v>
      </c>
    </row>
    <row r="111" spans="1:8" ht="12.75">
      <c r="A111">
        <v>9</v>
      </c>
      <c r="B111" t="s">
        <v>160</v>
      </c>
      <c r="C111" s="4">
        <v>304467</v>
      </c>
      <c r="D111" t="s">
        <v>30</v>
      </c>
      <c r="E111">
        <v>-44</v>
      </c>
      <c r="F111">
        <v>4</v>
      </c>
      <c r="G111">
        <v>312</v>
      </c>
      <c r="H111" s="4">
        <v>5008354</v>
      </c>
    </row>
    <row r="112" spans="1:8" ht="12.75">
      <c r="A112">
        <v>10</v>
      </c>
      <c r="B112" t="s">
        <v>170</v>
      </c>
      <c r="C112" s="4">
        <v>193214</v>
      </c>
      <c r="D112" t="s">
        <v>29</v>
      </c>
      <c r="E112">
        <v>17</v>
      </c>
      <c r="F112">
        <v>3</v>
      </c>
      <c r="G112">
        <v>102</v>
      </c>
      <c r="H112" s="4">
        <v>797230</v>
      </c>
    </row>
    <row r="113" spans="1:8" ht="12.75">
      <c r="A113">
        <v>11</v>
      </c>
      <c r="B113" t="s">
        <v>143</v>
      </c>
      <c r="C113" s="4">
        <v>151384</v>
      </c>
      <c r="D113" t="s">
        <v>30</v>
      </c>
      <c r="E113">
        <v>-52</v>
      </c>
      <c r="F113">
        <v>5</v>
      </c>
      <c r="G113">
        <v>224</v>
      </c>
      <c r="H113" s="4">
        <v>6458079</v>
      </c>
    </row>
    <row r="114" spans="1:8" ht="12.75">
      <c r="A114">
        <v>12</v>
      </c>
      <c r="B114" t="s">
        <v>184</v>
      </c>
      <c r="C114" s="4">
        <v>81183</v>
      </c>
      <c r="D114" t="s">
        <v>188</v>
      </c>
      <c r="E114">
        <v>-42</v>
      </c>
      <c r="F114">
        <v>2</v>
      </c>
      <c r="G114">
        <v>73</v>
      </c>
      <c r="H114" s="4">
        <v>297735</v>
      </c>
    </row>
    <row r="115" spans="1:8" ht="12.75">
      <c r="A115">
        <v>13</v>
      </c>
      <c r="B115" t="s">
        <v>185</v>
      </c>
      <c r="C115" s="4">
        <v>80311</v>
      </c>
      <c r="D115" t="s">
        <v>189</v>
      </c>
      <c r="E115">
        <v>-49</v>
      </c>
      <c r="F115">
        <v>2</v>
      </c>
      <c r="G115">
        <v>66</v>
      </c>
      <c r="H115" s="4">
        <v>332162</v>
      </c>
    </row>
    <row r="116" spans="1:8" ht="12.75">
      <c r="A116">
        <v>14</v>
      </c>
      <c r="B116" t="s">
        <v>133</v>
      </c>
      <c r="C116" s="4">
        <v>78185</v>
      </c>
      <c r="D116" t="s">
        <v>27</v>
      </c>
      <c r="E116">
        <v>-56</v>
      </c>
      <c r="F116">
        <v>6</v>
      </c>
      <c r="G116">
        <v>130</v>
      </c>
      <c r="H116" s="4">
        <v>3948902</v>
      </c>
    </row>
    <row r="117" spans="1:8" ht="12.75">
      <c r="A117">
        <v>15</v>
      </c>
      <c r="B117" t="s">
        <v>142</v>
      </c>
      <c r="C117" s="4">
        <v>75796</v>
      </c>
      <c r="D117" t="s">
        <v>26</v>
      </c>
      <c r="E117">
        <v>-43</v>
      </c>
      <c r="F117">
        <v>5</v>
      </c>
      <c r="G117">
        <v>335</v>
      </c>
      <c r="H117" s="4">
        <v>1357418</v>
      </c>
    </row>
    <row r="118" spans="1:8" ht="12.75">
      <c r="A118" s="1"/>
      <c r="B118" s="1" t="s">
        <v>7</v>
      </c>
      <c r="C118" s="5">
        <f>SUM(C103:C117)</f>
        <v>7040718</v>
      </c>
      <c r="D118" s="1"/>
      <c r="E118" s="1"/>
      <c r="F118" s="1"/>
      <c r="G118" s="5">
        <f>SUM(G103:G117)</f>
        <v>4306</v>
      </c>
      <c r="H118" s="5">
        <f>SUM(H103:H117)</f>
        <v>66802154</v>
      </c>
    </row>
    <row r="120" spans="1:8" ht="12.75">
      <c r="A120">
        <v>19</v>
      </c>
      <c r="B120" s="8" t="s">
        <v>157</v>
      </c>
      <c r="C120" s="4">
        <v>42514</v>
      </c>
      <c r="D120" t="s">
        <v>125</v>
      </c>
      <c r="E120">
        <v>-23</v>
      </c>
      <c r="F120">
        <v>4</v>
      </c>
      <c r="G120">
        <v>27</v>
      </c>
      <c r="H120" s="4">
        <v>414833</v>
      </c>
    </row>
    <row r="121" spans="1:8" ht="12.75">
      <c r="A121" s="2">
        <v>21</v>
      </c>
      <c r="B121" t="s">
        <v>132</v>
      </c>
      <c r="C121" s="4">
        <v>28932</v>
      </c>
      <c r="D121" t="s">
        <v>31</v>
      </c>
      <c r="E121">
        <v>-13</v>
      </c>
      <c r="F121">
        <v>6</v>
      </c>
      <c r="G121">
        <v>49</v>
      </c>
      <c r="H121" s="4">
        <v>782705</v>
      </c>
    </row>
    <row r="122" spans="1:8" ht="12.75">
      <c r="A122">
        <v>22</v>
      </c>
      <c r="B122" s="9" t="s">
        <v>168</v>
      </c>
      <c r="C122" s="4">
        <v>28441</v>
      </c>
      <c r="D122" t="s">
        <v>28</v>
      </c>
      <c r="E122">
        <v>-29</v>
      </c>
      <c r="F122">
        <v>4</v>
      </c>
      <c r="G122">
        <v>28</v>
      </c>
      <c r="H122" s="4">
        <v>292641</v>
      </c>
    </row>
    <row r="123" spans="1:8" ht="12.75">
      <c r="A123">
        <v>30</v>
      </c>
      <c r="B123" t="s">
        <v>122</v>
      </c>
      <c r="C123" s="4">
        <v>12654</v>
      </c>
      <c r="D123" t="s">
        <v>27</v>
      </c>
      <c r="E123">
        <v>-46</v>
      </c>
      <c r="F123">
        <v>8</v>
      </c>
      <c r="G123">
        <v>29</v>
      </c>
      <c r="H123" s="4">
        <v>1546164</v>
      </c>
    </row>
    <row r="124" spans="1:8" ht="12.75">
      <c r="A124">
        <v>36</v>
      </c>
      <c r="B124" s="8" t="s">
        <v>138</v>
      </c>
      <c r="C124" s="4">
        <v>5231</v>
      </c>
      <c r="D124" t="s">
        <v>25</v>
      </c>
      <c r="E124">
        <v>-19</v>
      </c>
      <c r="F124">
        <v>6</v>
      </c>
      <c r="G124">
        <v>8</v>
      </c>
      <c r="H124" s="4">
        <v>276439</v>
      </c>
    </row>
    <row r="125" spans="1:8" ht="12.75">
      <c r="A125">
        <v>38</v>
      </c>
      <c r="B125" t="s">
        <v>204</v>
      </c>
      <c r="C125" s="4">
        <v>5096</v>
      </c>
      <c r="D125" t="s">
        <v>205</v>
      </c>
      <c r="F125">
        <v>1</v>
      </c>
      <c r="G125">
        <v>8</v>
      </c>
      <c r="H125" s="4">
        <v>5096</v>
      </c>
    </row>
    <row r="126" spans="1:8" ht="12.75">
      <c r="A126">
        <v>44</v>
      </c>
      <c r="B126" s="8" t="s">
        <v>47</v>
      </c>
      <c r="C126" s="4">
        <v>3114</v>
      </c>
      <c r="D126" t="s">
        <v>86</v>
      </c>
      <c r="E126">
        <v>-33</v>
      </c>
      <c r="F126">
        <v>14</v>
      </c>
      <c r="G126">
        <v>3</v>
      </c>
      <c r="H126" s="4">
        <v>8354927</v>
      </c>
    </row>
    <row r="127" spans="1:8" ht="12.75">
      <c r="A127">
        <v>46</v>
      </c>
      <c r="B127" t="s">
        <v>94</v>
      </c>
      <c r="C127" s="4">
        <v>2940</v>
      </c>
      <c r="D127" t="s">
        <v>31</v>
      </c>
      <c r="E127">
        <v>-73</v>
      </c>
      <c r="F127">
        <v>10</v>
      </c>
      <c r="G127">
        <v>19</v>
      </c>
      <c r="H127" s="4">
        <v>5866567</v>
      </c>
    </row>
    <row r="128" spans="1:8" ht="12.75">
      <c r="A128">
        <v>48</v>
      </c>
      <c r="B128" s="8" t="s">
        <v>66</v>
      </c>
      <c r="C128" s="4">
        <v>2785</v>
      </c>
      <c r="D128" t="s">
        <v>30</v>
      </c>
      <c r="E128">
        <v>-37</v>
      </c>
      <c r="F128">
        <v>13</v>
      </c>
      <c r="G128">
        <v>17</v>
      </c>
      <c r="H128" s="4">
        <v>1429989</v>
      </c>
    </row>
    <row r="129" spans="1:8" ht="12.75">
      <c r="A129">
        <v>49</v>
      </c>
      <c r="B129" t="s">
        <v>20</v>
      </c>
      <c r="C129" s="4">
        <v>2704</v>
      </c>
      <c r="D129" t="s">
        <v>29</v>
      </c>
      <c r="E129">
        <v>-65</v>
      </c>
      <c r="F129">
        <v>15</v>
      </c>
      <c r="G129">
        <v>9</v>
      </c>
      <c r="H129" s="4">
        <v>2125493</v>
      </c>
    </row>
    <row r="130" spans="1:8" ht="12.75">
      <c r="A130">
        <v>51</v>
      </c>
      <c r="B130" s="8" t="s">
        <v>18</v>
      </c>
      <c r="C130" s="4">
        <v>2040</v>
      </c>
      <c r="D130" t="s">
        <v>31</v>
      </c>
      <c r="E130">
        <v>-62</v>
      </c>
      <c r="F130">
        <v>17</v>
      </c>
      <c r="G130">
        <v>5</v>
      </c>
      <c r="H130" s="4">
        <v>3709997</v>
      </c>
    </row>
    <row r="131" spans="1:8" ht="12.75">
      <c r="A131">
        <v>52</v>
      </c>
      <c r="B131" s="8" t="s">
        <v>173</v>
      </c>
      <c r="C131" s="4">
        <v>1974</v>
      </c>
      <c r="D131" t="s">
        <v>174</v>
      </c>
      <c r="E131">
        <v>-45</v>
      </c>
      <c r="F131">
        <v>3</v>
      </c>
      <c r="G131">
        <v>5</v>
      </c>
      <c r="H131" s="4">
        <v>26150</v>
      </c>
    </row>
    <row r="132" spans="1:8" ht="12.75">
      <c r="A132">
        <v>54</v>
      </c>
      <c r="B132" s="8" t="s">
        <v>24</v>
      </c>
      <c r="C132" s="4">
        <v>1789</v>
      </c>
      <c r="D132" t="s">
        <v>25</v>
      </c>
      <c r="E132">
        <v>-78</v>
      </c>
      <c r="F132">
        <v>20</v>
      </c>
      <c r="G132">
        <v>3</v>
      </c>
      <c r="H132" s="4">
        <v>1098866</v>
      </c>
    </row>
    <row r="133" spans="1:8" ht="12.75">
      <c r="A133">
        <v>56</v>
      </c>
      <c r="B133" s="8" t="s">
        <v>154</v>
      </c>
      <c r="C133" s="4">
        <v>1460</v>
      </c>
      <c r="D133" t="s">
        <v>155</v>
      </c>
      <c r="E133">
        <v>36</v>
      </c>
      <c r="F133">
        <v>5</v>
      </c>
      <c r="G133">
        <v>3</v>
      </c>
      <c r="H133" s="4">
        <v>31384</v>
      </c>
    </row>
    <row r="134" spans="1:8" ht="12.75">
      <c r="A134">
        <v>63</v>
      </c>
      <c r="B134" s="8">
        <v>2046</v>
      </c>
      <c r="C134" s="4">
        <v>861</v>
      </c>
      <c r="D134" t="s">
        <v>60</v>
      </c>
      <c r="E134">
        <v>7</v>
      </c>
      <c r="F134">
        <v>14</v>
      </c>
      <c r="G134">
        <v>1</v>
      </c>
      <c r="H134" s="4">
        <v>384949</v>
      </c>
    </row>
    <row r="135" spans="1:8" ht="12.75">
      <c r="A135">
        <v>67</v>
      </c>
      <c r="B135" s="8" t="s">
        <v>45</v>
      </c>
      <c r="C135" s="4">
        <v>379</v>
      </c>
      <c r="D135" t="s">
        <v>46</v>
      </c>
      <c r="F135">
        <v>16</v>
      </c>
      <c r="G135">
        <v>1</v>
      </c>
      <c r="H135" s="4">
        <v>13668</v>
      </c>
    </row>
    <row r="137" ht="12.75">
      <c r="B137" s="1" t="s">
        <v>8</v>
      </c>
    </row>
    <row r="138" ht="12.75">
      <c r="B138" t="s">
        <v>203</v>
      </c>
    </row>
    <row r="140" ht="12.75">
      <c r="B140" t="s">
        <v>202</v>
      </c>
    </row>
    <row r="142" ht="12.75">
      <c r="B142" t="s">
        <v>201</v>
      </c>
    </row>
    <row r="144" ht="12.75">
      <c r="B144" t="s">
        <v>200</v>
      </c>
    </row>
    <row r="146" ht="12.75">
      <c r="B146" t="s">
        <v>199</v>
      </c>
    </row>
    <row r="150" ht="12.75">
      <c r="B150" s="1" t="s">
        <v>216</v>
      </c>
    </row>
    <row r="152" spans="1:8" ht="12.75">
      <c r="A152" s="1"/>
      <c r="B152" s="1" t="s">
        <v>0</v>
      </c>
      <c r="C152" s="1" t="s">
        <v>1</v>
      </c>
      <c r="D152" s="1" t="s">
        <v>2</v>
      </c>
      <c r="E152" s="1" t="s">
        <v>3</v>
      </c>
      <c r="F152" s="1" t="s">
        <v>4</v>
      </c>
      <c r="G152" s="1" t="s">
        <v>5</v>
      </c>
      <c r="H152" s="1" t="s">
        <v>6</v>
      </c>
    </row>
    <row r="153" spans="1:8" ht="12.75">
      <c r="A153">
        <v>1</v>
      </c>
      <c r="B153" t="s">
        <v>198</v>
      </c>
      <c r="C153" s="4">
        <v>1212734</v>
      </c>
      <c r="D153" t="s">
        <v>28</v>
      </c>
      <c r="E153">
        <v>-24</v>
      </c>
      <c r="F153">
        <v>2</v>
      </c>
      <c r="G153">
        <v>370</v>
      </c>
      <c r="H153" s="4">
        <v>3645758</v>
      </c>
    </row>
    <row r="154" spans="1:8" ht="12.75">
      <c r="A154">
        <v>2</v>
      </c>
      <c r="B154" t="s">
        <v>197</v>
      </c>
      <c r="C154" s="4">
        <v>886429</v>
      </c>
      <c r="D154" t="s">
        <v>63</v>
      </c>
      <c r="E154">
        <v>-34</v>
      </c>
      <c r="F154">
        <v>2</v>
      </c>
      <c r="G154">
        <v>345</v>
      </c>
      <c r="H154" s="4">
        <v>2855781</v>
      </c>
    </row>
    <row r="155" spans="1:8" ht="12.75">
      <c r="A155">
        <v>3</v>
      </c>
      <c r="B155" t="s">
        <v>210</v>
      </c>
      <c r="C155" s="4">
        <v>808641</v>
      </c>
      <c r="D155" t="s">
        <v>27</v>
      </c>
      <c r="F155">
        <v>1</v>
      </c>
      <c r="G155">
        <v>300</v>
      </c>
      <c r="H155" s="4">
        <v>808641</v>
      </c>
    </row>
    <row r="156" spans="1:8" ht="12.75">
      <c r="A156">
        <v>4</v>
      </c>
      <c r="B156" t="s">
        <v>209</v>
      </c>
      <c r="C156" s="4">
        <v>697561</v>
      </c>
      <c r="D156" t="s">
        <v>63</v>
      </c>
      <c r="F156">
        <v>1</v>
      </c>
      <c r="G156">
        <v>348</v>
      </c>
      <c r="H156" s="4">
        <v>697561</v>
      </c>
    </row>
    <row r="157" spans="1:8" ht="12.75">
      <c r="A157">
        <v>5</v>
      </c>
      <c r="B157" t="s">
        <v>186</v>
      </c>
      <c r="C157" s="4">
        <v>564271</v>
      </c>
      <c r="D157" t="s">
        <v>28</v>
      </c>
      <c r="E157">
        <v>-32</v>
      </c>
      <c r="F157">
        <v>3</v>
      </c>
      <c r="G157">
        <v>388</v>
      </c>
      <c r="H157" s="4">
        <v>3709626</v>
      </c>
    </row>
    <row r="158" spans="1:8" ht="12.75">
      <c r="A158">
        <v>6</v>
      </c>
      <c r="B158" t="s">
        <v>159</v>
      </c>
      <c r="C158" s="4">
        <v>334669</v>
      </c>
      <c r="D158" t="s">
        <v>27</v>
      </c>
      <c r="E158">
        <v>-36</v>
      </c>
      <c r="F158">
        <v>5</v>
      </c>
      <c r="G158">
        <v>432</v>
      </c>
      <c r="H158" s="4">
        <v>7234264</v>
      </c>
    </row>
    <row r="159" spans="1:8" ht="12.75">
      <c r="A159">
        <v>7</v>
      </c>
      <c r="B159" t="s">
        <v>134</v>
      </c>
      <c r="C159" s="4">
        <v>270000</v>
      </c>
      <c r="D159" t="s">
        <v>86</v>
      </c>
      <c r="E159">
        <v>-44</v>
      </c>
      <c r="F159">
        <v>8</v>
      </c>
      <c r="G159">
        <v>268</v>
      </c>
      <c r="H159" s="4">
        <v>16814615</v>
      </c>
    </row>
    <row r="160" spans="1:8" ht="12.75">
      <c r="A160">
        <v>8</v>
      </c>
      <c r="B160" t="s">
        <v>144</v>
      </c>
      <c r="C160" s="4">
        <v>249709</v>
      </c>
      <c r="D160" t="s">
        <v>63</v>
      </c>
      <c r="E160">
        <v>-43</v>
      </c>
      <c r="F160">
        <v>6</v>
      </c>
      <c r="G160">
        <v>432</v>
      </c>
      <c r="H160" s="4">
        <v>11558894</v>
      </c>
    </row>
    <row r="161" spans="1:8" ht="12.75">
      <c r="A161">
        <v>9</v>
      </c>
      <c r="B161" t="s">
        <v>171</v>
      </c>
      <c r="C161" s="4">
        <v>214212</v>
      </c>
      <c r="D161" t="s">
        <v>63</v>
      </c>
      <c r="E161">
        <v>-54</v>
      </c>
      <c r="F161">
        <v>5</v>
      </c>
      <c r="G161">
        <v>287</v>
      </c>
      <c r="H161" s="4">
        <v>4019368</v>
      </c>
    </row>
    <row r="162" spans="1:8" ht="12.75">
      <c r="A162">
        <v>10</v>
      </c>
      <c r="B162" t="s">
        <v>208</v>
      </c>
      <c r="C162" s="4">
        <v>208254</v>
      </c>
      <c r="D162" t="s">
        <v>187</v>
      </c>
      <c r="F162">
        <v>1</v>
      </c>
      <c r="G162">
        <v>34</v>
      </c>
      <c r="H162" s="4">
        <v>208254</v>
      </c>
    </row>
    <row r="163" spans="1:8" ht="12.75">
      <c r="A163">
        <v>11</v>
      </c>
      <c r="B163" t="s">
        <v>207</v>
      </c>
      <c r="C163" s="4">
        <v>207597</v>
      </c>
      <c r="D163" t="s">
        <v>26</v>
      </c>
      <c r="F163">
        <v>1</v>
      </c>
      <c r="G163">
        <v>298</v>
      </c>
      <c r="H163" s="4">
        <v>207597</v>
      </c>
    </row>
    <row r="164" spans="1:8" ht="12.75">
      <c r="A164">
        <v>12</v>
      </c>
      <c r="B164" t="s">
        <v>170</v>
      </c>
      <c r="C164" s="4">
        <v>161103</v>
      </c>
      <c r="D164" t="s">
        <v>29</v>
      </c>
      <c r="E164">
        <v>-17</v>
      </c>
      <c r="F164">
        <v>4</v>
      </c>
      <c r="G164">
        <v>129</v>
      </c>
      <c r="H164" s="4">
        <v>1107249</v>
      </c>
    </row>
    <row r="165" spans="1:8" ht="12.75">
      <c r="A165">
        <v>13</v>
      </c>
      <c r="B165" t="s">
        <v>206</v>
      </c>
      <c r="C165" s="4">
        <v>131060</v>
      </c>
      <c r="D165" t="s">
        <v>188</v>
      </c>
      <c r="F165">
        <v>1</v>
      </c>
      <c r="G165">
        <v>107</v>
      </c>
      <c r="H165" s="4">
        <v>131060</v>
      </c>
    </row>
    <row r="166" spans="1:8" ht="12.75">
      <c r="A166">
        <v>14</v>
      </c>
      <c r="B166" t="s">
        <v>172</v>
      </c>
      <c r="C166" s="4">
        <v>128240</v>
      </c>
      <c r="D166" t="s">
        <v>28</v>
      </c>
      <c r="E166">
        <v>-69</v>
      </c>
      <c r="F166">
        <v>4</v>
      </c>
      <c r="G166">
        <v>242</v>
      </c>
      <c r="H166" s="4">
        <v>5168265</v>
      </c>
    </row>
    <row r="167" spans="1:8" ht="12.75">
      <c r="A167">
        <v>15</v>
      </c>
      <c r="B167" t="s">
        <v>160</v>
      </c>
      <c r="C167" s="4">
        <v>95345</v>
      </c>
      <c r="D167" t="s">
        <v>30</v>
      </c>
      <c r="E167">
        <v>-69</v>
      </c>
      <c r="F167">
        <v>5</v>
      </c>
      <c r="G167">
        <v>214</v>
      </c>
      <c r="H167" s="4">
        <v>5243599</v>
      </c>
    </row>
    <row r="168" spans="1:8" ht="12.75">
      <c r="A168" s="1"/>
      <c r="B168" s="1" t="s">
        <v>7</v>
      </c>
      <c r="C168" s="5">
        <f>SUM(C153:C167)</f>
        <v>6169825</v>
      </c>
      <c r="D168" s="1"/>
      <c r="E168" s="1"/>
      <c r="F168" s="1"/>
      <c r="G168" s="5">
        <f>SUM(G153:G167)</f>
        <v>4194</v>
      </c>
      <c r="H168" s="5">
        <f>SUM(H153:H167)</f>
        <v>63410532</v>
      </c>
    </row>
    <row r="170" spans="1:8" ht="12.75">
      <c r="A170" s="2">
        <v>17</v>
      </c>
      <c r="B170" s="8" t="s">
        <v>185</v>
      </c>
      <c r="C170" s="4">
        <v>46307</v>
      </c>
      <c r="D170" t="s">
        <v>189</v>
      </c>
      <c r="E170">
        <v>-42</v>
      </c>
      <c r="F170">
        <v>3</v>
      </c>
      <c r="G170">
        <v>64</v>
      </c>
      <c r="H170" s="4">
        <v>427764</v>
      </c>
    </row>
    <row r="171" spans="1:8" ht="12.75">
      <c r="A171">
        <v>19</v>
      </c>
      <c r="B171" s="8" t="s">
        <v>157</v>
      </c>
      <c r="C171" s="4">
        <v>41042</v>
      </c>
      <c r="D171" t="s">
        <v>125</v>
      </c>
      <c r="E171">
        <v>-4</v>
      </c>
      <c r="F171">
        <v>5</v>
      </c>
      <c r="G171">
        <v>27</v>
      </c>
      <c r="H171" s="4">
        <v>482869</v>
      </c>
    </row>
    <row r="172" spans="1:8" ht="12.75">
      <c r="A172">
        <v>21</v>
      </c>
      <c r="B172" s="9" t="s">
        <v>214</v>
      </c>
      <c r="C172" s="4">
        <v>37100</v>
      </c>
      <c r="D172" t="s">
        <v>25</v>
      </c>
      <c r="F172">
        <v>1</v>
      </c>
      <c r="G172">
        <v>9</v>
      </c>
      <c r="H172" s="4">
        <v>37100</v>
      </c>
    </row>
    <row r="173" spans="1:8" ht="12.75">
      <c r="A173">
        <v>22</v>
      </c>
      <c r="B173" t="s">
        <v>184</v>
      </c>
      <c r="C173" s="4">
        <v>36770</v>
      </c>
      <c r="D173" t="s">
        <v>188</v>
      </c>
      <c r="E173">
        <v>-55</v>
      </c>
      <c r="F173">
        <v>3</v>
      </c>
      <c r="G173">
        <v>44</v>
      </c>
      <c r="H173" s="4">
        <v>379147</v>
      </c>
    </row>
    <row r="174" spans="1:8" ht="12.75">
      <c r="A174">
        <v>27</v>
      </c>
      <c r="B174" s="8" t="s">
        <v>132</v>
      </c>
      <c r="C174" s="4">
        <v>16991</v>
      </c>
      <c r="D174" t="s">
        <v>31</v>
      </c>
      <c r="E174">
        <v>-41</v>
      </c>
      <c r="F174">
        <v>7</v>
      </c>
      <c r="G174">
        <v>39</v>
      </c>
      <c r="H174" s="4">
        <v>827471</v>
      </c>
    </row>
    <row r="175" spans="1:8" ht="12.75">
      <c r="A175">
        <v>28</v>
      </c>
      <c r="B175" t="s">
        <v>168</v>
      </c>
      <c r="C175" s="4">
        <v>16837</v>
      </c>
      <c r="D175" t="s">
        <v>28</v>
      </c>
      <c r="E175">
        <v>-41</v>
      </c>
      <c r="F175">
        <v>5</v>
      </c>
      <c r="G175">
        <v>28</v>
      </c>
      <c r="H175" s="4">
        <v>323206</v>
      </c>
    </row>
    <row r="176" spans="1:8" ht="12.75">
      <c r="A176">
        <v>34</v>
      </c>
      <c r="B176" s="8" t="s">
        <v>213</v>
      </c>
      <c r="C176" s="4">
        <v>9824</v>
      </c>
      <c r="D176" t="s">
        <v>215</v>
      </c>
      <c r="F176">
        <v>1</v>
      </c>
      <c r="G176">
        <v>16</v>
      </c>
      <c r="H176" s="4">
        <v>9824</v>
      </c>
    </row>
    <row r="177" spans="1:8" ht="12.75">
      <c r="A177">
        <v>36</v>
      </c>
      <c r="B177" t="s">
        <v>122</v>
      </c>
      <c r="C177" s="4">
        <v>9394</v>
      </c>
      <c r="D177" t="s">
        <v>27</v>
      </c>
      <c r="E177">
        <v>-26</v>
      </c>
      <c r="F177">
        <v>9</v>
      </c>
      <c r="G177">
        <v>20</v>
      </c>
      <c r="H177" s="4">
        <v>1572266</v>
      </c>
    </row>
    <row r="178" spans="1:8" ht="12.75">
      <c r="A178">
        <v>38</v>
      </c>
      <c r="B178" s="8" t="s">
        <v>20</v>
      </c>
      <c r="C178" s="4">
        <v>7802</v>
      </c>
      <c r="D178" t="s">
        <v>29</v>
      </c>
      <c r="E178">
        <v>189</v>
      </c>
      <c r="F178">
        <v>16</v>
      </c>
      <c r="G178">
        <v>26</v>
      </c>
      <c r="H178" s="4">
        <v>2143657</v>
      </c>
    </row>
    <row r="179" spans="1:8" ht="12.75">
      <c r="A179">
        <v>43</v>
      </c>
      <c r="B179" t="s">
        <v>24</v>
      </c>
      <c r="C179" s="4">
        <v>4560</v>
      </c>
      <c r="D179" t="s">
        <v>25</v>
      </c>
      <c r="E179">
        <v>155</v>
      </c>
      <c r="F179">
        <v>21</v>
      </c>
      <c r="G179">
        <v>5</v>
      </c>
      <c r="H179" s="4">
        <v>1106493</v>
      </c>
    </row>
    <row r="180" spans="1:8" ht="12.75">
      <c r="A180">
        <v>46</v>
      </c>
      <c r="B180" s="8" t="s">
        <v>66</v>
      </c>
      <c r="C180" s="4">
        <v>3691</v>
      </c>
      <c r="D180" t="s">
        <v>30</v>
      </c>
      <c r="E180">
        <v>33</v>
      </c>
      <c r="F180">
        <v>14</v>
      </c>
      <c r="G180">
        <v>8</v>
      </c>
      <c r="H180" s="4">
        <v>1439262</v>
      </c>
    </row>
    <row r="181" spans="1:8" ht="12.75">
      <c r="A181">
        <v>51</v>
      </c>
      <c r="B181" s="8" t="s">
        <v>47</v>
      </c>
      <c r="C181" s="4">
        <v>3063</v>
      </c>
      <c r="D181" t="s">
        <v>86</v>
      </c>
      <c r="E181">
        <v>-2</v>
      </c>
      <c r="F181">
        <v>15</v>
      </c>
      <c r="G181">
        <v>1</v>
      </c>
      <c r="H181" s="4">
        <v>8360503</v>
      </c>
    </row>
    <row r="182" spans="1:8" ht="12.75">
      <c r="A182">
        <v>53</v>
      </c>
      <c r="B182" s="8" t="s">
        <v>138</v>
      </c>
      <c r="C182" s="4">
        <v>2746</v>
      </c>
      <c r="D182" t="s">
        <v>25</v>
      </c>
      <c r="E182">
        <v>-48</v>
      </c>
      <c r="F182">
        <v>7</v>
      </c>
      <c r="G182">
        <v>7</v>
      </c>
      <c r="H182" s="4">
        <v>284293</v>
      </c>
    </row>
    <row r="183" spans="1:8" ht="12.75">
      <c r="A183">
        <v>57</v>
      </c>
      <c r="B183" s="8" t="s">
        <v>204</v>
      </c>
      <c r="C183" s="4">
        <v>2309</v>
      </c>
      <c r="D183" t="s">
        <v>205</v>
      </c>
      <c r="E183">
        <v>-55</v>
      </c>
      <c r="F183">
        <v>2</v>
      </c>
      <c r="G183">
        <v>4</v>
      </c>
      <c r="H183" s="4">
        <v>11015</v>
      </c>
    </row>
    <row r="184" spans="1:8" ht="12.75">
      <c r="A184">
        <v>61</v>
      </c>
      <c r="B184" s="8" t="s">
        <v>154</v>
      </c>
      <c r="C184" s="4">
        <v>1606</v>
      </c>
      <c r="D184" t="s">
        <v>155</v>
      </c>
      <c r="E184">
        <v>10</v>
      </c>
      <c r="F184">
        <v>6</v>
      </c>
      <c r="G184">
        <v>4</v>
      </c>
      <c r="H184" s="4">
        <v>34121</v>
      </c>
    </row>
    <row r="185" spans="1:8" ht="12.75">
      <c r="A185">
        <v>65</v>
      </c>
      <c r="B185" s="8">
        <v>2046</v>
      </c>
      <c r="C185" s="4">
        <v>918</v>
      </c>
      <c r="D185" t="s">
        <v>60</v>
      </c>
      <c r="E185">
        <v>7</v>
      </c>
      <c r="F185">
        <v>15</v>
      </c>
      <c r="G185">
        <v>4</v>
      </c>
      <c r="H185" s="4">
        <v>386514</v>
      </c>
    </row>
    <row r="186" spans="1:8" ht="12.75">
      <c r="A186">
        <v>75</v>
      </c>
      <c r="B186" s="8" t="s">
        <v>45</v>
      </c>
      <c r="C186" s="4">
        <v>20</v>
      </c>
      <c r="D186" t="s">
        <v>46</v>
      </c>
      <c r="E186">
        <v>-95</v>
      </c>
      <c r="F186">
        <v>17</v>
      </c>
      <c r="G186">
        <v>1</v>
      </c>
      <c r="H186" s="4">
        <v>14314</v>
      </c>
    </row>
    <row r="188" ht="12.75">
      <c r="B188" s="1" t="s">
        <v>8</v>
      </c>
    </row>
    <row r="189" ht="12.75">
      <c r="B189" t="s">
        <v>211</v>
      </c>
    </row>
    <row r="191" ht="12.75">
      <c r="B191" t="s">
        <v>212</v>
      </c>
    </row>
    <row r="195" ht="12.75">
      <c r="B195" s="1" t="s">
        <v>217</v>
      </c>
    </row>
    <row r="197" spans="1:8" ht="12.75">
      <c r="A197" s="1"/>
      <c r="B197" s="1" t="s">
        <v>0</v>
      </c>
      <c r="C197" s="1" t="s">
        <v>1</v>
      </c>
      <c r="D197" s="1" t="s">
        <v>2</v>
      </c>
      <c r="E197" s="1" t="s">
        <v>3</v>
      </c>
      <c r="F197" s="1" t="s">
        <v>4</v>
      </c>
      <c r="G197" s="1" t="s">
        <v>5</v>
      </c>
      <c r="H197" s="1" t="s">
        <v>6</v>
      </c>
    </row>
    <row r="198" spans="1:8" ht="12.75">
      <c r="A198">
        <v>1</v>
      </c>
      <c r="B198" t="s">
        <v>220</v>
      </c>
      <c r="C198" s="4">
        <v>3298262</v>
      </c>
      <c r="D198" t="s">
        <v>26</v>
      </c>
      <c r="F198">
        <v>1</v>
      </c>
      <c r="G198">
        <v>465</v>
      </c>
      <c r="H198" s="4">
        <v>3298262</v>
      </c>
    </row>
    <row r="199" spans="1:8" ht="12.75">
      <c r="A199">
        <v>2</v>
      </c>
      <c r="B199" t="s">
        <v>219</v>
      </c>
      <c r="C199" s="4">
        <v>920506</v>
      </c>
      <c r="D199" t="s">
        <v>86</v>
      </c>
      <c r="F199">
        <v>1</v>
      </c>
      <c r="G199">
        <v>398</v>
      </c>
      <c r="H199" s="4">
        <v>920506</v>
      </c>
    </row>
    <row r="200" spans="1:8" ht="12.75">
      <c r="A200">
        <v>3</v>
      </c>
      <c r="B200" t="s">
        <v>198</v>
      </c>
      <c r="C200" s="4">
        <v>749529</v>
      </c>
      <c r="D200" t="s">
        <v>28</v>
      </c>
      <c r="E200">
        <v>-38</v>
      </c>
      <c r="F200">
        <v>3</v>
      </c>
      <c r="G200">
        <v>370</v>
      </c>
      <c r="H200" s="4">
        <v>5028573</v>
      </c>
    </row>
    <row r="201" spans="1:8" ht="12.75">
      <c r="A201">
        <v>4</v>
      </c>
      <c r="B201" t="s">
        <v>210</v>
      </c>
      <c r="C201" s="4">
        <v>672417</v>
      </c>
      <c r="D201" t="s">
        <v>27</v>
      </c>
      <c r="E201">
        <v>-17</v>
      </c>
      <c r="F201">
        <v>2</v>
      </c>
      <c r="G201">
        <v>301</v>
      </c>
      <c r="H201" s="4">
        <v>1988287</v>
      </c>
    </row>
    <row r="202" spans="1:8" ht="12.75">
      <c r="A202">
        <v>5</v>
      </c>
      <c r="B202" t="s">
        <v>197</v>
      </c>
      <c r="C202" s="4">
        <v>547889</v>
      </c>
      <c r="D202" t="s">
        <v>63</v>
      </c>
      <c r="E202">
        <v>-38</v>
      </c>
      <c r="F202">
        <v>3</v>
      </c>
      <c r="G202">
        <v>329</v>
      </c>
      <c r="H202" s="4">
        <v>3796277</v>
      </c>
    </row>
    <row r="203" spans="1:8" ht="12.75">
      <c r="A203">
        <v>6</v>
      </c>
      <c r="B203" t="s">
        <v>209</v>
      </c>
      <c r="C203" s="4">
        <v>415970</v>
      </c>
      <c r="D203" t="s">
        <v>63</v>
      </c>
      <c r="E203">
        <v>-40</v>
      </c>
      <c r="F203">
        <v>2</v>
      </c>
      <c r="G203">
        <v>348</v>
      </c>
      <c r="H203" s="4">
        <v>1412694</v>
      </c>
    </row>
    <row r="204" spans="1:8" ht="12.75">
      <c r="A204">
        <v>7</v>
      </c>
      <c r="B204" t="s">
        <v>186</v>
      </c>
      <c r="C204" s="4">
        <v>288427</v>
      </c>
      <c r="D204" t="s">
        <v>28</v>
      </c>
      <c r="E204">
        <v>-49</v>
      </c>
      <c r="F204">
        <v>4</v>
      </c>
      <c r="G204">
        <v>319</v>
      </c>
      <c r="H204" s="4">
        <v>4237702</v>
      </c>
    </row>
    <row r="205" spans="1:8" ht="12.75">
      <c r="A205">
        <v>8</v>
      </c>
      <c r="B205" t="s">
        <v>159</v>
      </c>
      <c r="C205" s="4">
        <v>238246</v>
      </c>
      <c r="D205" t="s">
        <v>27</v>
      </c>
      <c r="E205">
        <v>-29</v>
      </c>
      <c r="F205">
        <v>6</v>
      </c>
      <c r="G205">
        <v>449</v>
      </c>
      <c r="H205" s="4">
        <v>7516781</v>
      </c>
    </row>
    <row r="206" spans="1:8" ht="12.75">
      <c r="A206">
        <v>9</v>
      </c>
      <c r="B206" t="s">
        <v>144</v>
      </c>
      <c r="C206" s="4">
        <v>164115</v>
      </c>
      <c r="D206" t="s">
        <v>63</v>
      </c>
      <c r="E206">
        <v>-34</v>
      </c>
      <c r="F206">
        <v>7</v>
      </c>
      <c r="G206">
        <v>418</v>
      </c>
      <c r="H206" s="4">
        <v>11752221</v>
      </c>
    </row>
    <row r="207" spans="1:8" ht="12.75">
      <c r="A207">
        <v>10</v>
      </c>
      <c r="B207" t="s">
        <v>208</v>
      </c>
      <c r="C207" s="4">
        <v>149054</v>
      </c>
      <c r="D207" t="s">
        <v>187</v>
      </c>
      <c r="E207">
        <v>-28</v>
      </c>
      <c r="F207">
        <v>2</v>
      </c>
      <c r="G207">
        <v>33</v>
      </c>
      <c r="H207" s="4">
        <v>452197</v>
      </c>
    </row>
    <row r="208" spans="1:8" ht="12.75">
      <c r="A208">
        <v>11</v>
      </c>
      <c r="B208" t="s">
        <v>134</v>
      </c>
      <c r="C208" s="4">
        <v>138668</v>
      </c>
      <c r="D208" t="s">
        <v>86</v>
      </c>
      <c r="E208">
        <v>-49</v>
      </c>
      <c r="F208">
        <v>9</v>
      </c>
      <c r="G208">
        <v>192</v>
      </c>
      <c r="H208" s="4">
        <v>17079722</v>
      </c>
    </row>
    <row r="209" spans="1:8" ht="12.75">
      <c r="A209">
        <v>12</v>
      </c>
      <c r="B209" t="s">
        <v>170</v>
      </c>
      <c r="C209" s="4">
        <v>106446</v>
      </c>
      <c r="D209" t="s">
        <v>29</v>
      </c>
      <c r="E209">
        <v>-34</v>
      </c>
      <c r="F209">
        <v>5</v>
      </c>
      <c r="G209">
        <v>129</v>
      </c>
      <c r="H209" s="4">
        <v>1340637</v>
      </c>
    </row>
    <row r="210" spans="1:8" ht="12.75">
      <c r="A210">
        <v>13</v>
      </c>
      <c r="B210" t="s">
        <v>218</v>
      </c>
      <c r="C210" s="4">
        <v>101649</v>
      </c>
      <c r="D210" t="s">
        <v>221</v>
      </c>
      <c r="F210">
        <v>1</v>
      </c>
      <c r="G210">
        <v>21</v>
      </c>
      <c r="H210" s="4">
        <v>101649</v>
      </c>
    </row>
    <row r="211" spans="1:8" ht="12.75">
      <c r="A211">
        <v>14</v>
      </c>
      <c r="B211" t="s">
        <v>206</v>
      </c>
      <c r="C211" s="4">
        <v>73859</v>
      </c>
      <c r="D211" t="s">
        <v>188</v>
      </c>
      <c r="E211">
        <v>-44</v>
      </c>
      <c r="F211">
        <v>2</v>
      </c>
      <c r="G211">
        <v>94</v>
      </c>
      <c r="H211" s="4">
        <v>263342</v>
      </c>
    </row>
    <row r="212" spans="1:8" ht="12.75">
      <c r="A212">
        <v>15</v>
      </c>
      <c r="B212" t="s">
        <v>171</v>
      </c>
      <c r="C212" s="4">
        <v>59904</v>
      </c>
      <c r="D212" t="s">
        <v>63</v>
      </c>
      <c r="E212">
        <v>-72</v>
      </c>
      <c r="F212">
        <v>6</v>
      </c>
      <c r="G212">
        <v>139</v>
      </c>
      <c r="H212" s="4">
        <v>4123118</v>
      </c>
    </row>
    <row r="213" spans="1:8" ht="12.75">
      <c r="A213" s="1"/>
      <c r="B213" s="1" t="s">
        <v>7</v>
      </c>
      <c r="C213" s="5">
        <f>SUM(C198:C212)</f>
        <v>7924941</v>
      </c>
      <c r="D213" s="1"/>
      <c r="E213" s="1"/>
      <c r="F213" s="1"/>
      <c r="G213" s="5">
        <f>SUM(G198:G212)</f>
        <v>4005</v>
      </c>
      <c r="H213" s="5">
        <f>SUM(H198:H212)</f>
        <v>63311968</v>
      </c>
    </row>
    <row r="215" spans="1:8" ht="12.75">
      <c r="A215" s="2">
        <v>20</v>
      </c>
      <c r="B215" s="8" t="s">
        <v>157</v>
      </c>
      <c r="C215" s="4">
        <v>28999</v>
      </c>
      <c r="D215" t="s">
        <v>125</v>
      </c>
      <c r="E215">
        <v>-29</v>
      </c>
      <c r="F215">
        <v>6</v>
      </c>
      <c r="G215">
        <v>27</v>
      </c>
      <c r="H215" s="4">
        <v>552512</v>
      </c>
    </row>
    <row r="216" spans="1:8" ht="12.75">
      <c r="A216">
        <v>26</v>
      </c>
      <c r="B216" s="8" t="s">
        <v>184</v>
      </c>
      <c r="C216" s="4">
        <v>18475</v>
      </c>
      <c r="D216" t="s">
        <v>188</v>
      </c>
      <c r="E216">
        <v>-50</v>
      </c>
      <c r="F216">
        <v>4</v>
      </c>
      <c r="G216">
        <v>32</v>
      </c>
      <c r="H216" s="4">
        <v>417044</v>
      </c>
    </row>
    <row r="217" spans="1:8" ht="12.75">
      <c r="A217">
        <v>27</v>
      </c>
      <c r="B217" s="9" t="s">
        <v>185</v>
      </c>
      <c r="C217" s="4">
        <v>18255</v>
      </c>
      <c r="D217" t="s">
        <v>189</v>
      </c>
      <c r="E217">
        <v>-61</v>
      </c>
      <c r="F217">
        <v>4</v>
      </c>
      <c r="G217">
        <v>46</v>
      </c>
      <c r="H217" s="4">
        <v>477947</v>
      </c>
    </row>
    <row r="218" spans="1:8" ht="12.75">
      <c r="A218">
        <v>30</v>
      </c>
      <c r="B218" t="s">
        <v>168</v>
      </c>
      <c r="C218" s="4">
        <v>11854</v>
      </c>
      <c r="D218" t="s">
        <v>28</v>
      </c>
      <c r="E218">
        <v>-30</v>
      </c>
      <c r="F218">
        <v>6</v>
      </c>
      <c r="G218">
        <v>26</v>
      </c>
      <c r="H218" s="4">
        <v>343835</v>
      </c>
    </row>
    <row r="219" spans="1:8" ht="12.75">
      <c r="A219">
        <v>32</v>
      </c>
      <c r="B219" s="8" t="s">
        <v>214</v>
      </c>
      <c r="C219" s="4">
        <v>11307</v>
      </c>
      <c r="D219" t="s">
        <v>25</v>
      </c>
      <c r="E219">
        <v>-70</v>
      </c>
      <c r="F219">
        <v>2</v>
      </c>
      <c r="G219">
        <v>15</v>
      </c>
      <c r="H219" s="4">
        <v>72172</v>
      </c>
    </row>
    <row r="220" spans="1:8" ht="12.75">
      <c r="A220">
        <v>33</v>
      </c>
      <c r="B220" t="s">
        <v>122</v>
      </c>
      <c r="C220" s="4">
        <v>8983</v>
      </c>
      <c r="D220" t="s">
        <v>27</v>
      </c>
      <c r="E220">
        <v>-4</v>
      </c>
      <c r="F220">
        <v>10</v>
      </c>
      <c r="G220">
        <v>18</v>
      </c>
      <c r="H220" s="4">
        <v>1591788</v>
      </c>
    </row>
    <row r="221" spans="1:8" ht="12.75">
      <c r="A221">
        <v>34</v>
      </c>
      <c r="B221" s="8" t="s">
        <v>132</v>
      </c>
      <c r="C221" s="4">
        <v>8443</v>
      </c>
      <c r="D221" t="s">
        <v>31</v>
      </c>
      <c r="E221">
        <v>-50</v>
      </c>
      <c r="F221">
        <v>8</v>
      </c>
      <c r="G221">
        <v>22</v>
      </c>
      <c r="H221" s="4">
        <v>862414</v>
      </c>
    </row>
    <row r="222" spans="1:8" ht="12.75">
      <c r="A222">
        <v>45</v>
      </c>
      <c r="B222" t="s">
        <v>213</v>
      </c>
      <c r="C222" s="4">
        <v>3388</v>
      </c>
      <c r="D222" t="s">
        <v>215</v>
      </c>
      <c r="E222">
        <v>-66</v>
      </c>
      <c r="F222">
        <v>2</v>
      </c>
      <c r="G222">
        <v>4</v>
      </c>
      <c r="H222" s="4">
        <v>18815</v>
      </c>
    </row>
    <row r="223" spans="1:8" ht="12.75">
      <c r="A223">
        <v>48</v>
      </c>
      <c r="B223" s="8" t="s">
        <v>47</v>
      </c>
      <c r="C223" s="4">
        <v>3000</v>
      </c>
      <c r="D223" t="s">
        <v>86</v>
      </c>
      <c r="E223">
        <v>-2</v>
      </c>
      <c r="F223">
        <v>16</v>
      </c>
      <c r="G223">
        <v>3</v>
      </c>
      <c r="H223" s="4">
        <v>8367020</v>
      </c>
    </row>
    <row r="224" spans="1:8" ht="12.75">
      <c r="A224">
        <v>49</v>
      </c>
      <c r="B224" t="s">
        <v>66</v>
      </c>
      <c r="C224" s="4">
        <v>2877</v>
      </c>
      <c r="D224" t="s">
        <v>30</v>
      </c>
      <c r="E224">
        <v>-22</v>
      </c>
      <c r="F224">
        <v>15</v>
      </c>
      <c r="G224">
        <v>16</v>
      </c>
      <c r="H224" s="4">
        <v>1445241</v>
      </c>
    </row>
    <row r="225" spans="1:8" ht="12.75">
      <c r="A225">
        <v>53</v>
      </c>
      <c r="B225" s="8" t="s">
        <v>138</v>
      </c>
      <c r="C225" s="4">
        <v>2629</v>
      </c>
      <c r="D225" t="s">
        <v>25</v>
      </c>
      <c r="E225">
        <v>-4</v>
      </c>
      <c r="F225">
        <v>8</v>
      </c>
      <c r="G225">
        <v>7</v>
      </c>
      <c r="H225" s="4">
        <v>290249</v>
      </c>
    </row>
    <row r="226" spans="1:8" ht="12.75">
      <c r="A226">
        <v>55</v>
      </c>
      <c r="B226" s="8" t="s">
        <v>24</v>
      </c>
      <c r="C226" s="4">
        <v>2378</v>
      </c>
      <c r="D226" t="s">
        <v>25</v>
      </c>
      <c r="E226">
        <v>-48</v>
      </c>
      <c r="F226">
        <v>22</v>
      </c>
      <c r="G226">
        <v>4</v>
      </c>
      <c r="H226" s="4">
        <v>1114060</v>
      </c>
    </row>
    <row r="227" spans="1:8" ht="12.75">
      <c r="A227">
        <v>62</v>
      </c>
      <c r="B227" s="8" t="s">
        <v>20</v>
      </c>
      <c r="C227" s="4">
        <v>1285</v>
      </c>
      <c r="D227" t="s">
        <v>29</v>
      </c>
      <c r="E227">
        <v>-84</v>
      </c>
      <c r="F227">
        <v>17</v>
      </c>
      <c r="G227">
        <v>4</v>
      </c>
      <c r="H227" s="4">
        <v>2152645</v>
      </c>
    </row>
    <row r="228" spans="1:8" ht="12.75">
      <c r="A228">
        <v>64</v>
      </c>
      <c r="B228" s="8" t="s">
        <v>204</v>
      </c>
      <c r="C228" s="4">
        <v>969</v>
      </c>
      <c r="D228" t="s">
        <v>205</v>
      </c>
      <c r="E228">
        <v>-58</v>
      </c>
      <c r="F228">
        <v>3</v>
      </c>
      <c r="G228">
        <v>2</v>
      </c>
      <c r="H228" s="4">
        <v>13058</v>
      </c>
    </row>
    <row r="229" spans="1:8" ht="12.75">
      <c r="A229">
        <v>65</v>
      </c>
      <c r="B229" s="8">
        <v>2046</v>
      </c>
      <c r="C229" s="4">
        <v>767</v>
      </c>
      <c r="D229" t="s">
        <v>224</v>
      </c>
      <c r="E229">
        <v>-16</v>
      </c>
      <c r="F229">
        <v>16</v>
      </c>
      <c r="G229">
        <v>4</v>
      </c>
      <c r="H229" s="4">
        <v>386934</v>
      </c>
    </row>
    <row r="230" spans="1:8" ht="12.75">
      <c r="A230">
        <v>66</v>
      </c>
      <c r="B230" s="8" t="s">
        <v>154</v>
      </c>
      <c r="C230" s="4">
        <v>699</v>
      </c>
      <c r="D230" t="s">
        <v>155</v>
      </c>
      <c r="E230">
        <v>-57</v>
      </c>
      <c r="F230">
        <v>7</v>
      </c>
      <c r="G230">
        <v>4</v>
      </c>
      <c r="H230" s="4">
        <v>35584</v>
      </c>
    </row>
    <row r="231" spans="1:8" ht="12.75">
      <c r="A231">
        <v>68</v>
      </c>
      <c r="B231" s="8" t="s">
        <v>173</v>
      </c>
      <c r="C231" s="4">
        <v>572</v>
      </c>
      <c r="D231" t="s">
        <v>174</v>
      </c>
      <c r="F231">
        <v>5</v>
      </c>
      <c r="G231">
        <v>1</v>
      </c>
      <c r="H231" s="4">
        <v>28464</v>
      </c>
    </row>
    <row r="232" spans="1:8" ht="12.75">
      <c r="A232">
        <v>72</v>
      </c>
      <c r="B232" s="8" t="s">
        <v>45</v>
      </c>
      <c r="C232" s="4">
        <v>224</v>
      </c>
      <c r="D232" t="s">
        <v>46</v>
      </c>
      <c r="E232">
        <v>1020</v>
      </c>
      <c r="F232">
        <v>18</v>
      </c>
      <c r="G232">
        <v>1</v>
      </c>
      <c r="H232" s="4">
        <v>14707</v>
      </c>
    </row>
    <row r="234" ht="12.75">
      <c r="B234" s="1" t="s">
        <v>8</v>
      </c>
    </row>
    <row r="235" ht="12.75">
      <c r="B235" t="s">
        <v>223</v>
      </c>
    </row>
    <row r="237" ht="12.75">
      <c r="B237" t="s">
        <v>116</v>
      </c>
    </row>
    <row r="239" ht="12.75">
      <c r="B239" t="s">
        <v>222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6.14062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57421875" style="0" customWidth="1"/>
  </cols>
  <sheetData>
    <row r="1" ht="12.75">
      <c r="B1" s="1" t="s">
        <v>232</v>
      </c>
    </row>
    <row r="3" spans="1:8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225</v>
      </c>
      <c r="C4" s="4">
        <v>2530445</v>
      </c>
      <c r="D4" t="s">
        <v>63</v>
      </c>
      <c r="F4">
        <v>1</v>
      </c>
      <c r="G4">
        <v>447</v>
      </c>
      <c r="H4" s="4">
        <v>2530445</v>
      </c>
    </row>
    <row r="5" spans="1:8" ht="12.75">
      <c r="A5">
        <v>2</v>
      </c>
      <c r="B5" t="s">
        <v>220</v>
      </c>
      <c r="C5" s="4">
        <v>1785683</v>
      </c>
      <c r="D5" t="s">
        <v>26</v>
      </c>
      <c r="E5">
        <v>-46</v>
      </c>
      <c r="F5">
        <v>2</v>
      </c>
      <c r="G5">
        <v>462</v>
      </c>
      <c r="H5" s="4">
        <v>6930462</v>
      </c>
    </row>
    <row r="6" spans="1:8" ht="12.75">
      <c r="A6">
        <v>3</v>
      </c>
      <c r="B6" t="s">
        <v>219</v>
      </c>
      <c r="C6" s="4">
        <v>555358</v>
      </c>
      <c r="D6" t="s">
        <v>86</v>
      </c>
      <c r="E6">
        <v>-40</v>
      </c>
      <c r="F6">
        <v>2</v>
      </c>
      <c r="G6">
        <v>398</v>
      </c>
      <c r="H6" s="4">
        <v>1990886</v>
      </c>
    </row>
    <row r="7" spans="1:8" ht="12.75">
      <c r="A7">
        <v>4</v>
      </c>
      <c r="B7" t="s">
        <v>210</v>
      </c>
      <c r="C7" s="4">
        <v>529085</v>
      </c>
      <c r="D7" t="s">
        <v>27</v>
      </c>
      <c r="E7">
        <v>-21</v>
      </c>
      <c r="F7">
        <v>3</v>
      </c>
      <c r="G7">
        <v>301</v>
      </c>
      <c r="H7" s="4">
        <v>2983717</v>
      </c>
    </row>
    <row r="8" spans="1:8" ht="12.75">
      <c r="A8">
        <v>5</v>
      </c>
      <c r="B8" t="s">
        <v>198</v>
      </c>
      <c r="C8" s="4">
        <v>508727</v>
      </c>
      <c r="D8" t="s">
        <v>28</v>
      </c>
      <c r="E8">
        <v>-32</v>
      </c>
      <c r="F8">
        <v>4</v>
      </c>
      <c r="G8">
        <v>347</v>
      </c>
      <c r="H8" s="4">
        <v>5992825</v>
      </c>
    </row>
    <row r="9" spans="1:8" ht="12.75">
      <c r="A9">
        <v>6</v>
      </c>
      <c r="B9" t="s">
        <v>197</v>
      </c>
      <c r="C9" s="4">
        <v>364058</v>
      </c>
      <c r="D9" t="s">
        <v>63</v>
      </c>
      <c r="E9">
        <v>-34</v>
      </c>
      <c r="F9">
        <v>4</v>
      </c>
      <c r="G9">
        <v>305</v>
      </c>
      <c r="H9" s="4">
        <v>4491651</v>
      </c>
    </row>
    <row r="10" spans="1:8" ht="12.75">
      <c r="A10">
        <v>7</v>
      </c>
      <c r="B10" t="s">
        <v>209</v>
      </c>
      <c r="C10" s="4">
        <v>274576</v>
      </c>
      <c r="D10" t="s">
        <v>63</v>
      </c>
      <c r="E10">
        <v>-34</v>
      </c>
      <c r="F10">
        <v>3</v>
      </c>
      <c r="G10">
        <v>274</v>
      </c>
      <c r="H10" s="4">
        <v>1974133</v>
      </c>
    </row>
    <row r="11" spans="1:8" ht="12.75">
      <c r="A11">
        <v>8</v>
      </c>
      <c r="B11" t="s">
        <v>159</v>
      </c>
      <c r="C11" s="4">
        <v>171960</v>
      </c>
      <c r="D11" t="s">
        <v>27</v>
      </c>
      <c r="E11">
        <v>-28</v>
      </c>
      <c r="F11">
        <v>7</v>
      </c>
      <c r="G11">
        <v>411</v>
      </c>
      <c r="H11" s="4">
        <v>7873563</v>
      </c>
    </row>
    <row r="12" spans="1:8" ht="12.75">
      <c r="A12">
        <v>9</v>
      </c>
      <c r="B12" t="s">
        <v>186</v>
      </c>
      <c r="C12" s="4">
        <v>149052</v>
      </c>
      <c r="D12" t="s">
        <v>28</v>
      </c>
      <c r="E12">
        <v>-48</v>
      </c>
      <c r="F12">
        <v>5</v>
      </c>
      <c r="G12">
        <v>245</v>
      </c>
      <c r="H12" s="4">
        <v>4586550</v>
      </c>
    </row>
    <row r="13" spans="1:8" ht="12.75">
      <c r="A13">
        <v>10</v>
      </c>
      <c r="B13" t="s">
        <v>144</v>
      </c>
      <c r="C13" s="4">
        <v>120648</v>
      </c>
      <c r="D13" t="s">
        <v>63</v>
      </c>
      <c r="E13">
        <v>-26</v>
      </c>
      <c r="F13">
        <v>8</v>
      </c>
      <c r="G13">
        <v>368</v>
      </c>
      <c r="H13" s="4">
        <v>12000389</v>
      </c>
    </row>
    <row r="14" spans="1:8" ht="12.75">
      <c r="A14">
        <v>11</v>
      </c>
      <c r="B14" t="s">
        <v>208</v>
      </c>
      <c r="C14" s="4">
        <v>95912</v>
      </c>
      <c r="D14" t="s">
        <v>187</v>
      </c>
      <c r="E14">
        <v>-36</v>
      </c>
      <c r="F14">
        <v>3</v>
      </c>
      <c r="G14">
        <v>36</v>
      </c>
      <c r="H14" s="4">
        <v>647924</v>
      </c>
    </row>
    <row r="15" spans="1:8" ht="12.75">
      <c r="A15">
        <v>12</v>
      </c>
      <c r="B15" t="s">
        <v>134</v>
      </c>
      <c r="C15" s="4">
        <v>78036</v>
      </c>
      <c r="D15" t="s">
        <v>86</v>
      </c>
      <c r="E15">
        <v>-44</v>
      </c>
      <c r="F15">
        <v>10</v>
      </c>
      <c r="G15">
        <v>159</v>
      </c>
      <c r="H15" s="4">
        <v>17306574</v>
      </c>
    </row>
    <row r="16" spans="1:8" ht="12.75">
      <c r="A16">
        <v>13</v>
      </c>
      <c r="B16" t="s">
        <v>170</v>
      </c>
      <c r="C16" s="4">
        <v>74709</v>
      </c>
      <c r="D16" t="s">
        <v>29</v>
      </c>
      <c r="E16">
        <v>-30</v>
      </c>
      <c r="F16">
        <v>6</v>
      </c>
      <c r="G16">
        <v>110</v>
      </c>
      <c r="H16" s="4">
        <v>1519630</v>
      </c>
    </row>
    <row r="17" spans="1:8" ht="12.75">
      <c r="A17">
        <v>14</v>
      </c>
      <c r="B17" t="s">
        <v>218</v>
      </c>
      <c r="C17" s="4">
        <v>37495</v>
      </c>
      <c r="D17" t="s">
        <v>221</v>
      </c>
      <c r="E17">
        <v>-63</v>
      </c>
      <c r="F17">
        <v>2</v>
      </c>
      <c r="G17">
        <v>21</v>
      </c>
      <c r="H17" s="4">
        <v>193692</v>
      </c>
    </row>
    <row r="18" spans="1:8" ht="12.75">
      <c r="A18">
        <v>15</v>
      </c>
      <c r="B18" t="s">
        <v>206</v>
      </c>
      <c r="C18" s="4">
        <v>36049</v>
      </c>
      <c r="D18" t="s">
        <v>188</v>
      </c>
      <c r="E18">
        <v>-51</v>
      </c>
      <c r="F18">
        <v>3</v>
      </c>
      <c r="G18">
        <v>49</v>
      </c>
      <c r="H18" s="4">
        <v>350005</v>
      </c>
    </row>
    <row r="19" spans="1:8" ht="12.75">
      <c r="A19" s="1"/>
      <c r="B19" s="1" t="s">
        <v>7</v>
      </c>
      <c r="C19" s="5">
        <f>SUM(C4:C18)</f>
        <v>7311793</v>
      </c>
      <c r="D19" s="1"/>
      <c r="E19" s="1"/>
      <c r="F19" s="1"/>
      <c r="G19" s="5">
        <f>SUM(G4:G18)</f>
        <v>3933</v>
      </c>
      <c r="H19" s="5">
        <f>SUM(H4:H18)</f>
        <v>71372446</v>
      </c>
    </row>
    <row r="21" spans="1:8" ht="12.75">
      <c r="A21">
        <v>24</v>
      </c>
      <c r="B21" s="9" t="s">
        <v>157</v>
      </c>
      <c r="C21" s="4">
        <v>15437</v>
      </c>
      <c r="D21" t="s">
        <v>125</v>
      </c>
      <c r="E21">
        <v>-47</v>
      </c>
      <c r="F21">
        <v>7</v>
      </c>
      <c r="G21">
        <v>20</v>
      </c>
      <c r="H21" s="4">
        <v>591905</v>
      </c>
    </row>
    <row r="22" spans="1:8" ht="12.75">
      <c r="A22">
        <v>27</v>
      </c>
      <c r="B22" t="s">
        <v>230</v>
      </c>
      <c r="C22" s="4">
        <v>15148</v>
      </c>
      <c r="D22" t="s">
        <v>231</v>
      </c>
      <c r="F22">
        <v>1</v>
      </c>
      <c r="G22">
        <v>7</v>
      </c>
      <c r="H22" s="4">
        <v>15148</v>
      </c>
    </row>
    <row r="23" spans="1:8" ht="12.75">
      <c r="A23">
        <v>30</v>
      </c>
      <c r="B23" s="8" t="s">
        <v>185</v>
      </c>
      <c r="C23" s="4">
        <v>12215</v>
      </c>
      <c r="D23" t="s">
        <v>189</v>
      </c>
      <c r="E23">
        <v>-33</v>
      </c>
      <c r="F23">
        <v>5</v>
      </c>
      <c r="G23">
        <v>31</v>
      </c>
      <c r="H23" s="4">
        <v>506868</v>
      </c>
    </row>
    <row r="24" spans="1:8" ht="12.75">
      <c r="A24">
        <v>31</v>
      </c>
      <c r="B24" t="s">
        <v>184</v>
      </c>
      <c r="C24" s="4">
        <v>10544</v>
      </c>
      <c r="D24" t="s">
        <v>188</v>
      </c>
      <c r="E24">
        <v>-43</v>
      </c>
      <c r="F24">
        <v>5</v>
      </c>
      <c r="G24">
        <v>26</v>
      </c>
      <c r="H24" s="4">
        <v>438944</v>
      </c>
    </row>
    <row r="25" spans="1:8" ht="12.75">
      <c r="A25">
        <v>32</v>
      </c>
      <c r="B25" s="8" t="s">
        <v>168</v>
      </c>
      <c r="C25" s="4">
        <v>9224</v>
      </c>
      <c r="D25" t="s">
        <v>28</v>
      </c>
      <c r="E25">
        <v>-22</v>
      </c>
      <c r="F25">
        <v>7</v>
      </c>
      <c r="G25">
        <v>17</v>
      </c>
      <c r="H25" s="4">
        <v>360622</v>
      </c>
    </row>
    <row r="26" spans="1:8" ht="12.75">
      <c r="A26">
        <v>33</v>
      </c>
      <c r="B26" t="s">
        <v>132</v>
      </c>
      <c r="C26" s="4">
        <v>9220</v>
      </c>
      <c r="D26" t="s">
        <v>31</v>
      </c>
      <c r="E26">
        <v>9</v>
      </c>
      <c r="F26">
        <v>9</v>
      </c>
      <c r="G26">
        <v>23</v>
      </c>
      <c r="H26" s="4">
        <v>880476</v>
      </c>
    </row>
    <row r="27" spans="1:8" ht="12.75">
      <c r="A27">
        <v>42</v>
      </c>
      <c r="B27" s="8" t="s">
        <v>214</v>
      </c>
      <c r="C27" s="4">
        <v>5326</v>
      </c>
      <c r="D27" t="s">
        <v>25</v>
      </c>
      <c r="E27">
        <v>-53</v>
      </c>
      <c r="F27">
        <v>3</v>
      </c>
      <c r="G27">
        <v>7</v>
      </c>
      <c r="H27" s="4">
        <v>93309</v>
      </c>
    </row>
    <row r="28" spans="1:8" ht="12.75">
      <c r="A28">
        <v>49</v>
      </c>
      <c r="B28" t="s">
        <v>47</v>
      </c>
      <c r="C28" s="4">
        <v>2854</v>
      </c>
      <c r="D28" t="s">
        <v>86</v>
      </c>
      <c r="E28">
        <v>-5</v>
      </c>
      <c r="F28">
        <v>17</v>
      </c>
      <c r="G28">
        <v>2</v>
      </c>
      <c r="H28" s="4">
        <v>8372963</v>
      </c>
    </row>
    <row r="29" spans="1:8" ht="12.75">
      <c r="A29">
        <v>51</v>
      </c>
      <c r="B29" s="8" t="s">
        <v>66</v>
      </c>
      <c r="C29" s="4">
        <v>2536</v>
      </c>
      <c r="D29" t="s">
        <v>30</v>
      </c>
      <c r="E29">
        <v>-12</v>
      </c>
      <c r="F29">
        <v>16</v>
      </c>
      <c r="G29">
        <v>4</v>
      </c>
      <c r="H29" s="4">
        <v>1447330</v>
      </c>
    </row>
    <row r="30" spans="1:8" ht="12.75">
      <c r="A30">
        <v>52</v>
      </c>
      <c r="B30" s="8" t="s">
        <v>138</v>
      </c>
      <c r="C30" s="4">
        <v>1939</v>
      </c>
      <c r="D30" t="s">
        <v>25</v>
      </c>
      <c r="E30">
        <v>-26</v>
      </c>
      <c r="F30">
        <v>9</v>
      </c>
      <c r="G30">
        <v>5</v>
      </c>
      <c r="H30" s="4">
        <v>294610</v>
      </c>
    </row>
    <row r="31" spans="1:8" ht="12.75">
      <c r="A31">
        <v>55</v>
      </c>
      <c r="B31" s="8">
        <v>2046</v>
      </c>
      <c r="C31" s="4">
        <v>1693</v>
      </c>
      <c r="D31" t="s">
        <v>224</v>
      </c>
      <c r="E31">
        <v>121</v>
      </c>
      <c r="F31">
        <v>17</v>
      </c>
      <c r="G31">
        <v>8</v>
      </c>
      <c r="H31" s="4">
        <v>390217</v>
      </c>
    </row>
    <row r="32" spans="1:8" ht="12.75">
      <c r="A32">
        <v>63</v>
      </c>
      <c r="B32" s="8" t="s">
        <v>204</v>
      </c>
      <c r="C32" s="4">
        <v>657</v>
      </c>
      <c r="D32" t="s">
        <v>205</v>
      </c>
      <c r="E32">
        <v>-32</v>
      </c>
      <c r="F32">
        <v>4</v>
      </c>
      <c r="G32">
        <v>2</v>
      </c>
      <c r="H32" s="4">
        <v>14402</v>
      </c>
    </row>
    <row r="33" spans="1:8" ht="12.75">
      <c r="A33">
        <v>64</v>
      </c>
      <c r="B33" s="8" t="s">
        <v>154</v>
      </c>
      <c r="C33" s="4">
        <v>645</v>
      </c>
      <c r="D33" t="s">
        <v>155</v>
      </c>
      <c r="E33">
        <v>-8</v>
      </c>
      <c r="F33">
        <v>8</v>
      </c>
      <c r="G33">
        <v>2</v>
      </c>
      <c r="H33" s="4">
        <v>37713</v>
      </c>
    </row>
    <row r="34" spans="1:8" ht="12.75">
      <c r="A34">
        <v>66</v>
      </c>
      <c r="B34" s="8" t="s">
        <v>229</v>
      </c>
      <c r="C34" s="4">
        <v>567</v>
      </c>
      <c r="D34" t="s">
        <v>224</v>
      </c>
      <c r="F34">
        <v>1</v>
      </c>
      <c r="G34">
        <v>1</v>
      </c>
      <c r="H34" s="4">
        <v>567</v>
      </c>
    </row>
    <row r="35" spans="1:8" ht="12.75">
      <c r="A35">
        <v>67</v>
      </c>
      <c r="B35" s="8" t="s">
        <v>20</v>
      </c>
      <c r="C35" s="4">
        <v>566</v>
      </c>
      <c r="D35" t="s">
        <v>29</v>
      </c>
      <c r="E35">
        <v>-56</v>
      </c>
      <c r="F35">
        <v>18</v>
      </c>
      <c r="G35">
        <v>3</v>
      </c>
      <c r="H35" s="4">
        <v>2158074</v>
      </c>
    </row>
    <row r="36" spans="1:8" ht="12.75">
      <c r="A36">
        <v>76</v>
      </c>
      <c r="B36" s="8" t="s">
        <v>45</v>
      </c>
      <c r="C36" s="4">
        <v>20</v>
      </c>
      <c r="D36" t="s">
        <v>46</v>
      </c>
      <c r="E36">
        <v>-91</v>
      </c>
      <c r="F36">
        <v>19</v>
      </c>
      <c r="G36">
        <v>1</v>
      </c>
      <c r="H36" s="4">
        <v>14727</v>
      </c>
    </row>
    <row r="38" ht="12.75">
      <c r="B38" s="1" t="s">
        <v>8</v>
      </c>
    </row>
    <row r="39" ht="12.75">
      <c r="B39" t="s">
        <v>226</v>
      </c>
    </row>
    <row r="41" ht="12.75">
      <c r="B41" t="s">
        <v>227</v>
      </c>
    </row>
    <row r="43" ht="12.75">
      <c r="B43" t="s">
        <v>228</v>
      </c>
    </row>
    <row r="47" ht="12.75">
      <c r="B47" s="1" t="s">
        <v>233</v>
      </c>
    </row>
    <row r="49" spans="1:8" ht="12.75">
      <c r="A49" s="1"/>
      <c r="B49" s="1" t="s">
        <v>0</v>
      </c>
      <c r="C49" s="1" t="s">
        <v>1</v>
      </c>
      <c r="D49" s="1" t="s">
        <v>2</v>
      </c>
      <c r="E49" s="1" t="s">
        <v>3</v>
      </c>
      <c r="F49" s="1" t="s">
        <v>4</v>
      </c>
      <c r="G49" s="1" t="s">
        <v>5</v>
      </c>
      <c r="H49" s="1" t="s">
        <v>6</v>
      </c>
    </row>
    <row r="50" spans="1:8" ht="12.75">
      <c r="A50">
        <v>1</v>
      </c>
      <c r="B50" t="s">
        <v>225</v>
      </c>
      <c r="C50" s="4">
        <v>1385529</v>
      </c>
      <c r="D50" t="s">
        <v>63</v>
      </c>
      <c r="E50">
        <v>-45</v>
      </c>
      <c r="F50">
        <v>2</v>
      </c>
      <c r="G50">
        <v>450</v>
      </c>
      <c r="H50" s="4">
        <v>5059738</v>
      </c>
    </row>
    <row r="51" spans="1:8" ht="12.75">
      <c r="A51">
        <v>2</v>
      </c>
      <c r="B51" t="s">
        <v>238</v>
      </c>
      <c r="C51" s="4">
        <v>1312679</v>
      </c>
      <c r="D51" t="s">
        <v>27</v>
      </c>
      <c r="F51">
        <v>1</v>
      </c>
      <c r="G51">
        <v>380</v>
      </c>
      <c r="H51" s="4">
        <v>1312679</v>
      </c>
    </row>
    <row r="52" spans="1:8" ht="12.75">
      <c r="A52">
        <v>3</v>
      </c>
      <c r="B52" t="s">
        <v>220</v>
      </c>
      <c r="C52" s="4">
        <v>1038352</v>
      </c>
      <c r="D52" t="s">
        <v>26</v>
      </c>
      <c r="E52">
        <v>-42</v>
      </c>
      <c r="F52">
        <v>3</v>
      </c>
      <c r="G52">
        <v>451</v>
      </c>
      <c r="H52" s="4">
        <v>8682307</v>
      </c>
    </row>
    <row r="53" spans="1:8" ht="12.75">
      <c r="A53">
        <v>4</v>
      </c>
      <c r="B53" t="s">
        <v>198</v>
      </c>
      <c r="C53" s="4">
        <v>303290</v>
      </c>
      <c r="D53" t="s">
        <v>28</v>
      </c>
      <c r="E53">
        <v>-40</v>
      </c>
      <c r="F53">
        <v>5</v>
      </c>
      <c r="G53">
        <v>304</v>
      </c>
      <c r="H53" s="4">
        <v>6536907</v>
      </c>
    </row>
    <row r="54" spans="1:8" ht="12.75">
      <c r="A54">
        <v>5</v>
      </c>
      <c r="B54" t="s">
        <v>219</v>
      </c>
      <c r="C54" s="4">
        <v>264298</v>
      </c>
      <c r="D54" t="s">
        <v>86</v>
      </c>
      <c r="E54">
        <v>-52</v>
      </c>
      <c r="F54">
        <v>3</v>
      </c>
      <c r="G54">
        <v>342</v>
      </c>
      <c r="H54" s="4">
        <v>2433483</v>
      </c>
    </row>
    <row r="55" spans="1:8" ht="12.75">
      <c r="A55">
        <v>6</v>
      </c>
      <c r="B55" t="s">
        <v>210</v>
      </c>
      <c r="C55" s="4">
        <v>260691</v>
      </c>
      <c r="D55" t="s">
        <v>27</v>
      </c>
      <c r="E55">
        <v>-51</v>
      </c>
      <c r="F55">
        <v>4</v>
      </c>
      <c r="G55">
        <v>295</v>
      </c>
      <c r="H55" s="4">
        <v>3508774</v>
      </c>
    </row>
    <row r="56" spans="1:8" ht="12.75">
      <c r="A56">
        <v>7</v>
      </c>
      <c r="B56" t="s">
        <v>197</v>
      </c>
      <c r="C56" s="4">
        <v>181879</v>
      </c>
      <c r="D56" t="s">
        <v>63</v>
      </c>
      <c r="E56">
        <v>-50</v>
      </c>
      <c r="F56">
        <v>5</v>
      </c>
      <c r="G56">
        <v>237</v>
      </c>
      <c r="H56" s="4">
        <v>4830010</v>
      </c>
    </row>
    <row r="57" spans="1:8" ht="12.75">
      <c r="A57">
        <v>8</v>
      </c>
      <c r="B57" t="s">
        <v>237</v>
      </c>
      <c r="C57" s="4">
        <v>175773</v>
      </c>
      <c r="D57" t="s">
        <v>30</v>
      </c>
      <c r="F57">
        <v>1</v>
      </c>
      <c r="G57">
        <v>130</v>
      </c>
      <c r="H57" s="4">
        <v>175773</v>
      </c>
    </row>
    <row r="58" spans="1:8" ht="12.75">
      <c r="A58">
        <v>9</v>
      </c>
      <c r="B58" t="s">
        <v>236</v>
      </c>
      <c r="C58" s="4">
        <v>130193</v>
      </c>
      <c r="D58" t="s">
        <v>240</v>
      </c>
      <c r="F58">
        <v>1</v>
      </c>
      <c r="G58">
        <v>105</v>
      </c>
      <c r="H58" s="4">
        <v>130193</v>
      </c>
    </row>
    <row r="59" spans="1:8" ht="12.75">
      <c r="A59">
        <v>10</v>
      </c>
      <c r="B59" t="s">
        <v>235</v>
      </c>
      <c r="C59" s="4">
        <v>109110</v>
      </c>
      <c r="D59" t="s">
        <v>29</v>
      </c>
      <c r="F59">
        <v>1</v>
      </c>
      <c r="G59">
        <v>92</v>
      </c>
      <c r="H59" s="4">
        <v>109110</v>
      </c>
    </row>
    <row r="60" spans="1:8" ht="12.75">
      <c r="A60">
        <v>11</v>
      </c>
      <c r="B60" t="s">
        <v>159</v>
      </c>
      <c r="C60" s="4">
        <v>107749</v>
      </c>
      <c r="D60" t="s">
        <v>27</v>
      </c>
      <c r="E60">
        <v>-37</v>
      </c>
      <c r="F60">
        <v>8</v>
      </c>
      <c r="G60">
        <v>385</v>
      </c>
      <c r="H60" s="4">
        <v>7997026</v>
      </c>
    </row>
    <row r="61" spans="1:8" ht="12.75">
      <c r="A61">
        <v>12</v>
      </c>
      <c r="B61" t="s">
        <v>234</v>
      </c>
      <c r="C61" s="4">
        <v>101634</v>
      </c>
      <c r="D61" t="s">
        <v>239</v>
      </c>
      <c r="F61">
        <v>1</v>
      </c>
      <c r="G61">
        <v>86</v>
      </c>
      <c r="H61" s="4">
        <v>101634</v>
      </c>
    </row>
    <row r="62" spans="1:8" ht="12.75">
      <c r="A62">
        <v>13</v>
      </c>
      <c r="B62" t="s">
        <v>209</v>
      </c>
      <c r="C62" s="4">
        <v>89649</v>
      </c>
      <c r="D62" t="s">
        <v>63</v>
      </c>
      <c r="E62">
        <v>-67</v>
      </c>
      <c r="F62">
        <v>4</v>
      </c>
      <c r="G62">
        <v>176</v>
      </c>
      <c r="H62" s="4">
        <v>2175034</v>
      </c>
    </row>
    <row r="63" spans="1:8" ht="12.75">
      <c r="A63">
        <v>14</v>
      </c>
      <c r="B63" t="s">
        <v>144</v>
      </c>
      <c r="C63" s="4">
        <v>73902</v>
      </c>
      <c r="D63" t="s">
        <v>63</v>
      </c>
      <c r="E63">
        <v>-39</v>
      </c>
      <c r="F63">
        <v>9</v>
      </c>
      <c r="G63">
        <v>318</v>
      </c>
      <c r="H63" s="4">
        <v>12081152</v>
      </c>
    </row>
    <row r="64" spans="1:8" ht="12.75">
      <c r="A64">
        <v>15</v>
      </c>
      <c r="B64" t="s">
        <v>208</v>
      </c>
      <c r="C64" s="4">
        <v>60422</v>
      </c>
      <c r="D64" t="s">
        <v>187</v>
      </c>
      <c r="E64">
        <v>-37</v>
      </c>
      <c r="F64">
        <v>4</v>
      </c>
      <c r="G64">
        <v>33</v>
      </c>
      <c r="H64" s="4">
        <v>743564</v>
      </c>
    </row>
    <row r="65" spans="1:8" ht="12.75">
      <c r="A65" s="1"/>
      <c r="B65" s="1" t="s">
        <v>7</v>
      </c>
      <c r="C65" s="5">
        <f>SUM(C50:C64)</f>
        <v>5595150</v>
      </c>
      <c r="D65" s="1"/>
      <c r="E65" s="1"/>
      <c r="F65" s="1"/>
      <c r="G65" s="5">
        <f>SUM(G50:G64)</f>
        <v>3784</v>
      </c>
      <c r="H65" s="5">
        <f>SUM(H50:H64)</f>
        <v>55877384</v>
      </c>
    </row>
    <row r="67" spans="1:8" ht="12.75">
      <c r="A67">
        <v>17</v>
      </c>
      <c r="B67" s="9" t="s">
        <v>170</v>
      </c>
      <c r="C67" s="4">
        <v>44292</v>
      </c>
      <c r="D67" t="s">
        <v>29</v>
      </c>
      <c r="E67">
        <v>-41</v>
      </c>
      <c r="F67">
        <v>7</v>
      </c>
      <c r="G67">
        <v>77</v>
      </c>
      <c r="H67" s="4">
        <v>1625009</v>
      </c>
    </row>
    <row r="68" spans="1:8" ht="12.75">
      <c r="A68">
        <v>26</v>
      </c>
      <c r="B68" t="s">
        <v>230</v>
      </c>
      <c r="C68" s="4">
        <v>11700</v>
      </c>
      <c r="D68" t="s">
        <v>231</v>
      </c>
      <c r="E68">
        <v>-23</v>
      </c>
      <c r="F68">
        <v>2</v>
      </c>
      <c r="G68">
        <v>7</v>
      </c>
      <c r="H68" s="4">
        <v>38420</v>
      </c>
    </row>
    <row r="69" spans="1:8" ht="12.75">
      <c r="A69">
        <v>34</v>
      </c>
      <c r="B69" s="8" t="s">
        <v>185</v>
      </c>
      <c r="C69" s="4">
        <v>6449</v>
      </c>
      <c r="D69" t="s">
        <v>189</v>
      </c>
      <c r="E69">
        <v>-47</v>
      </c>
      <c r="F69">
        <v>6</v>
      </c>
      <c r="G69">
        <v>15</v>
      </c>
      <c r="H69" s="4">
        <v>521970</v>
      </c>
    </row>
    <row r="70" spans="1:8" ht="12.75">
      <c r="A70">
        <v>38</v>
      </c>
      <c r="B70" t="s">
        <v>157</v>
      </c>
      <c r="C70" s="4">
        <v>4832</v>
      </c>
      <c r="D70" t="s">
        <v>125</v>
      </c>
      <c r="E70">
        <v>-69</v>
      </c>
      <c r="F70">
        <v>8</v>
      </c>
      <c r="G70">
        <v>10</v>
      </c>
      <c r="H70" s="4">
        <v>609589</v>
      </c>
    </row>
    <row r="71" spans="1:8" ht="12.75">
      <c r="A71">
        <v>39</v>
      </c>
      <c r="B71" s="8" t="s">
        <v>214</v>
      </c>
      <c r="C71" s="4">
        <v>4346</v>
      </c>
      <c r="D71" t="s">
        <v>25</v>
      </c>
      <c r="E71">
        <v>-18</v>
      </c>
      <c r="F71">
        <v>4</v>
      </c>
      <c r="G71">
        <v>11</v>
      </c>
      <c r="H71" s="4">
        <v>102188</v>
      </c>
    </row>
    <row r="72" spans="1:8" ht="12.75">
      <c r="A72">
        <v>46</v>
      </c>
      <c r="B72" t="s">
        <v>168</v>
      </c>
      <c r="C72" s="4">
        <v>3772</v>
      </c>
      <c r="D72" t="s">
        <v>28</v>
      </c>
      <c r="E72">
        <v>-59</v>
      </c>
      <c r="F72">
        <v>8</v>
      </c>
      <c r="G72">
        <v>13</v>
      </c>
      <c r="H72" s="4">
        <v>368206</v>
      </c>
    </row>
    <row r="73" spans="1:8" ht="12.75">
      <c r="A73">
        <v>47</v>
      </c>
      <c r="B73" s="8" t="s">
        <v>132</v>
      </c>
      <c r="C73" s="4">
        <v>3231</v>
      </c>
      <c r="D73" t="s">
        <v>31</v>
      </c>
      <c r="E73">
        <v>-64</v>
      </c>
      <c r="F73">
        <v>10</v>
      </c>
      <c r="G73">
        <v>15</v>
      </c>
      <c r="H73" s="4">
        <v>897904</v>
      </c>
    </row>
    <row r="74" spans="1:8" ht="12.75">
      <c r="A74">
        <v>49</v>
      </c>
      <c r="B74" t="s">
        <v>184</v>
      </c>
      <c r="C74" s="4">
        <v>2900</v>
      </c>
      <c r="D74" t="s">
        <v>188</v>
      </c>
      <c r="E74">
        <v>-73</v>
      </c>
      <c r="F74">
        <v>6</v>
      </c>
      <c r="G74">
        <v>9</v>
      </c>
      <c r="H74" s="4">
        <v>446963</v>
      </c>
    </row>
    <row r="75" spans="1:8" ht="12.75">
      <c r="A75">
        <v>51</v>
      </c>
      <c r="B75" s="8" t="s">
        <v>66</v>
      </c>
      <c r="C75" s="4">
        <v>2057</v>
      </c>
      <c r="D75" t="s">
        <v>30</v>
      </c>
      <c r="E75">
        <v>-19</v>
      </c>
      <c r="F75">
        <v>17</v>
      </c>
      <c r="G75">
        <v>14</v>
      </c>
      <c r="H75" s="4">
        <v>1454327</v>
      </c>
    </row>
    <row r="76" spans="1:8" ht="12.75">
      <c r="A76">
        <v>52</v>
      </c>
      <c r="B76" s="8" t="s">
        <v>47</v>
      </c>
      <c r="C76" s="4">
        <v>2004</v>
      </c>
      <c r="D76" t="s">
        <v>86</v>
      </c>
      <c r="E76">
        <v>-30</v>
      </c>
      <c r="F76">
        <v>18</v>
      </c>
      <c r="G76">
        <v>1</v>
      </c>
      <c r="H76" s="4">
        <v>8377808</v>
      </c>
    </row>
    <row r="77" spans="1:8" ht="12.75">
      <c r="A77">
        <v>58</v>
      </c>
      <c r="B77" s="8" t="s">
        <v>243</v>
      </c>
      <c r="C77" s="4">
        <v>1444</v>
      </c>
      <c r="D77" t="s">
        <v>224</v>
      </c>
      <c r="F77">
        <v>1</v>
      </c>
      <c r="G77">
        <v>1</v>
      </c>
      <c r="H77" s="4">
        <v>1444</v>
      </c>
    </row>
    <row r="78" spans="1:8" ht="12.75">
      <c r="A78">
        <v>63</v>
      </c>
      <c r="B78" s="8" t="s">
        <v>20</v>
      </c>
      <c r="C78" s="4">
        <v>534</v>
      </c>
      <c r="D78" t="s">
        <v>29</v>
      </c>
      <c r="E78">
        <v>-6</v>
      </c>
      <c r="F78">
        <v>19</v>
      </c>
      <c r="G78">
        <v>2</v>
      </c>
      <c r="H78" s="4">
        <v>2166903</v>
      </c>
    </row>
    <row r="79" spans="1:8" ht="12.75">
      <c r="A79">
        <v>64</v>
      </c>
      <c r="B79" s="8" t="s">
        <v>229</v>
      </c>
      <c r="C79" s="4">
        <v>522</v>
      </c>
      <c r="D79" t="s">
        <v>224</v>
      </c>
      <c r="E79">
        <v>-8</v>
      </c>
      <c r="F79">
        <v>2</v>
      </c>
      <c r="G79">
        <v>1</v>
      </c>
      <c r="H79" s="4">
        <v>1475</v>
      </c>
    </row>
    <row r="80" spans="1:8" ht="12.75">
      <c r="A80">
        <v>67</v>
      </c>
      <c r="B80" s="8" t="s">
        <v>138</v>
      </c>
      <c r="C80" s="4">
        <v>352</v>
      </c>
      <c r="D80" t="s">
        <v>25</v>
      </c>
      <c r="E80">
        <v>-82</v>
      </c>
      <c r="F80">
        <v>10</v>
      </c>
      <c r="G80">
        <v>2</v>
      </c>
      <c r="H80" s="4">
        <v>296447</v>
      </c>
    </row>
    <row r="81" spans="1:8" ht="12.75">
      <c r="A81">
        <v>70</v>
      </c>
      <c r="B81" s="8">
        <v>2046</v>
      </c>
      <c r="C81" s="4">
        <v>280</v>
      </c>
      <c r="D81" t="s">
        <v>224</v>
      </c>
      <c r="E81">
        <v>-84</v>
      </c>
      <c r="F81">
        <v>18</v>
      </c>
      <c r="G81">
        <v>7</v>
      </c>
      <c r="H81" s="4">
        <v>390817</v>
      </c>
    </row>
    <row r="82" spans="1:8" ht="12.75">
      <c r="A82">
        <v>73</v>
      </c>
      <c r="B82" s="8" t="s">
        <v>154</v>
      </c>
      <c r="C82" s="4">
        <v>134</v>
      </c>
      <c r="D82" t="s">
        <v>155</v>
      </c>
      <c r="E82">
        <v>-79</v>
      </c>
      <c r="F82">
        <v>9</v>
      </c>
      <c r="G82">
        <v>2</v>
      </c>
      <c r="H82" s="4">
        <v>38783</v>
      </c>
    </row>
    <row r="83" spans="1:8" ht="12.75">
      <c r="A83">
        <v>75</v>
      </c>
      <c r="B83" s="8" t="s">
        <v>204</v>
      </c>
      <c r="C83" s="4">
        <v>86</v>
      </c>
      <c r="D83" t="s">
        <v>205</v>
      </c>
      <c r="E83">
        <v>-87</v>
      </c>
      <c r="F83">
        <v>5</v>
      </c>
      <c r="G83">
        <v>1</v>
      </c>
      <c r="H83" s="4">
        <v>15167</v>
      </c>
    </row>
    <row r="84" spans="1:8" ht="12.75">
      <c r="A84">
        <v>79</v>
      </c>
      <c r="B84" s="8" t="s">
        <v>45</v>
      </c>
      <c r="C84" s="4">
        <v>20</v>
      </c>
      <c r="D84" t="s">
        <v>46</v>
      </c>
      <c r="E84">
        <v>0</v>
      </c>
      <c r="F84">
        <v>20</v>
      </c>
      <c r="G84">
        <v>1</v>
      </c>
      <c r="H84" s="4">
        <v>14747</v>
      </c>
    </row>
    <row r="86" ht="12.75">
      <c r="B86" s="1" t="s">
        <v>8</v>
      </c>
    </row>
    <row r="87" ht="12.75">
      <c r="B87" t="s">
        <v>241</v>
      </c>
    </row>
    <row r="89" ht="12.75">
      <c r="B89" t="s">
        <v>242</v>
      </c>
    </row>
    <row r="92" ht="12.75">
      <c r="B92" s="1" t="s">
        <v>244</v>
      </c>
    </row>
    <row r="94" spans="1:8" ht="12.75">
      <c r="A94" s="1"/>
      <c r="B94" s="1" t="s">
        <v>0</v>
      </c>
      <c r="C94" s="1" t="s">
        <v>1</v>
      </c>
      <c r="D94" s="1" t="s">
        <v>2</v>
      </c>
      <c r="E94" s="1" t="s">
        <v>3</v>
      </c>
      <c r="F94" s="1" t="s">
        <v>4</v>
      </c>
      <c r="G94" s="1" t="s">
        <v>5</v>
      </c>
      <c r="H94" s="1" t="s">
        <v>6</v>
      </c>
    </row>
    <row r="95" spans="1:8" ht="12.75">
      <c r="A95">
        <v>1</v>
      </c>
      <c r="B95" t="s">
        <v>246</v>
      </c>
      <c r="C95" s="4">
        <v>14361469</v>
      </c>
      <c r="D95" t="s">
        <v>63</v>
      </c>
      <c r="F95">
        <v>1</v>
      </c>
      <c r="G95">
        <v>490</v>
      </c>
      <c r="H95" s="4">
        <v>14361469</v>
      </c>
    </row>
    <row r="96" spans="1:8" ht="12.75">
      <c r="A96">
        <v>2</v>
      </c>
      <c r="B96" t="s">
        <v>238</v>
      </c>
      <c r="C96" s="4">
        <v>1138777</v>
      </c>
      <c r="D96" t="s">
        <v>27</v>
      </c>
      <c r="E96">
        <v>-13</v>
      </c>
      <c r="F96">
        <v>2</v>
      </c>
      <c r="G96">
        <v>381</v>
      </c>
      <c r="H96" s="4">
        <v>3090393</v>
      </c>
    </row>
    <row r="97" spans="1:8" ht="12.75">
      <c r="A97">
        <v>3</v>
      </c>
      <c r="B97" t="s">
        <v>225</v>
      </c>
      <c r="C97" s="4">
        <v>644087</v>
      </c>
      <c r="D97" t="s">
        <v>63</v>
      </c>
      <c r="E97">
        <v>-54</v>
      </c>
      <c r="F97">
        <v>3</v>
      </c>
      <c r="G97">
        <v>423</v>
      </c>
      <c r="H97" s="4">
        <v>6370146</v>
      </c>
    </row>
    <row r="98" spans="1:8" ht="12.75">
      <c r="A98">
        <v>4</v>
      </c>
      <c r="B98" t="s">
        <v>220</v>
      </c>
      <c r="C98" s="4">
        <v>513991</v>
      </c>
      <c r="D98" t="s">
        <v>26</v>
      </c>
      <c r="E98">
        <v>-50</v>
      </c>
      <c r="F98">
        <v>4</v>
      </c>
      <c r="G98">
        <v>437</v>
      </c>
      <c r="H98" s="4">
        <v>9618055</v>
      </c>
    </row>
    <row r="99" spans="1:8" ht="12.75">
      <c r="A99">
        <v>5</v>
      </c>
      <c r="B99" t="s">
        <v>198</v>
      </c>
      <c r="C99" s="4">
        <v>191900</v>
      </c>
      <c r="D99" t="s">
        <v>28</v>
      </c>
      <c r="E99">
        <v>-37</v>
      </c>
      <c r="F99">
        <v>6</v>
      </c>
      <c r="G99">
        <v>224</v>
      </c>
      <c r="H99" s="4">
        <v>6874069</v>
      </c>
    </row>
    <row r="100" spans="1:8" ht="12.75">
      <c r="A100">
        <v>6</v>
      </c>
      <c r="B100" t="s">
        <v>210</v>
      </c>
      <c r="C100" s="4">
        <v>134253</v>
      </c>
      <c r="D100" t="s">
        <v>27</v>
      </c>
      <c r="E100">
        <v>-49</v>
      </c>
      <c r="F100">
        <v>5</v>
      </c>
      <c r="G100">
        <v>219</v>
      </c>
      <c r="H100" s="4">
        <v>3769361</v>
      </c>
    </row>
    <row r="101" spans="1:8" ht="12.75">
      <c r="A101">
        <v>7</v>
      </c>
      <c r="B101" t="s">
        <v>237</v>
      </c>
      <c r="C101" s="4">
        <v>120735</v>
      </c>
      <c r="D101" t="s">
        <v>30</v>
      </c>
      <c r="E101">
        <v>-31</v>
      </c>
      <c r="F101">
        <v>2</v>
      </c>
      <c r="G101">
        <v>126</v>
      </c>
      <c r="H101" s="4">
        <v>411290</v>
      </c>
    </row>
    <row r="102" spans="1:8" ht="12.75">
      <c r="A102">
        <v>8</v>
      </c>
      <c r="B102" t="s">
        <v>219</v>
      </c>
      <c r="C102" s="4">
        <v>107571</v>
      </c>
      <c r="D102" t="s">
        <v>61</v>
      </c>
      <c r="E102">
        <v>-59</v>
      </c>
      <c r="F102">
        <v>4</v>
      </c>
      <c r="G102">
        <v>246</v>
      </c>
      <c r="H102" s="4">
        <v>2624858</v>
      </c>
    </row>
    <row r="103" spans="1:8" ht="12.75">
      <c r="A103">
        <v>9</v>
      </c>
      <c r="B103" t="s">
        <v>197</v>
      </c>
      <c r="C103" s="4">
        <v>97620</v>
      </c>
      <c r="D103" t="s">
        <v>63</v>
      </c>
      <c r="E103">
        <v>-46</v>
      </c>
      <c r="F103">
        <v>6</v>
      </c>
      <c r="G103">
        <v>167</v>
      </c>
      <c r="H103" s="4">
        <v>5300825</v>
      </c>
    </row>
    <row r="104" spans="1:8" ht="12.75">
      <c r="A104">
        <v>10</v>
      </c>
      <c r="B104" t="s">
        <v>236</v>
      </c>
      <c r="C104" s="4">
        <v>96428</v>
      </c>
      <c r="D104" t="s">
        <v>240</v>
      </c>
      <c r="E104">
        <v>-26</v>
      </c>
      <c r="F104">
        <v>2</v>
      </c>
      <c r="G104">
        <v>98</v>
      </c>
      <c r="H104" s="4">
        <v>338258</v>
      </c>
    </row>
    <row r="105" spans="1:8" ht="12.75">
      <c r="A105">
        <v>11</v>
      </c>
      <c r="B105" t="s">
        <v>159</v>
      </c>
      <c r="C105" s="4">
        <v>88275</v>
      </c>
      <c r="D105" t="s">
        <v>27</v>
      </c>
      <c r="E105">
        <v>-18</v>
      </c>
      <c r="F105">
        <v>9</v>
      </c>
      <c r="G105">
        <v>345</v>
      </c>
      <c r="H105" s="4">
        <v>8092878</v>
      </c>
    </row>
    <row r="106" spans="1:8" ht="12.75">
      <c r="A106">
        <v>12</v>
      </c>
      <c r="B106" t="s">
        <v>235</v>
      </c>
      <c r="C106" s="4">
        <v>65600</v>
      </c>
      <c r="D106" t="s">
        <v>29</v>
      </c>
      <c r="E106">
        <v>-40</v>
      </c>
      <c r="F106">
        <v>2</v>
      </c>
      <c r="G106">
        <v>89</v>
      </c>
      <c r="H106" s="4">
        <v>226837</v>
      </c>
    </row>
    <row r="107" spans="1:8" ht="12.75">
      <c r="A107">
        <v>13</v>
      </c>
      <c r="B107" t="s">
        <v>144</v>
      </c>
      <c r="C107" s="4">
        <v>58346</v>
      </c>
      <c r="D107" t="s">
        <v>63</v>
      </c>
      <c r="E107">
        <v>-21</v>
      </c>
      <c r="F107">
        <v>10</v>
      </c>
      <c r="G107">
        <v>284</v>
      </c>
      <c r="H107" s="4">
        <v>12115004</v>
      </c>
    </row>
    <row r="108" spans="1:8" ht="12.75">
      <c r="A108">
        <v>14</v>
      </c>
      <c r="B108" t="s">
        <v>234</v>
      </c>
      <c r="C108" s="4">
        <v>47880</v>
      </c>
      <c r="D108" t="s">
        <v>239</v>
      </c>
      <c r="E108">
        <v>-53</v>
      </c>
      <c r="F108">
        <v>2</v>
      </c>
      <c r="G108">
        <v>77</v>
      </c>
      <c r="H108" s="4">
        <v>214580</v>
      </c>
    </row>
    <row r="109" spans="1:8" ht="12.75">
      <c r="A109">
        <v>15</v>
      </c>
      <c r="B109" t="s">
        <v>245</v>
      </c>
      <c r="C109" s="4">
        <v>39382</v>
      </c>
      <c r="D109" t="s">
        <v>60</v>
      </c>
      <c r="F109">
        <v>1</v>
      </c>
      <c r="G109">
        <v>15</v>
      </c>
      <c r="H109" s="4">
        <v>39382</v>
      </c>
    </row>
    <row r="110" spans="1:8" ht="12.75">
      <c r="A110" s="1"/>
      <c r="B110" s="1" t="s">
        <v>7</v>
      </c>
      <c r="C110" s="5">
        <f>SUM(C95:C109)</f>
        <v>17706314</v>
      </c>
      <c r="D110" s="1"/>
      <c r="E110" s="1"/>
      <c r="F110" s="1"/>
      <c r="G110" s="5">
        <f>SUM(G95:G109)</f>
        <v>3621</v>
      </c>
      <c r="H110" s="5">
        <f>SUM(H95:H109)</f>
        <v>73447405</v>
      </c>
    </row>
    <row r="112" spans="1:8" ht="12.75">
      <c r="A112">
        <v>19</v>
      </c>
      <c r="B112" t="s">
        <v>247</v>
      </c>
      <c r="C112" s="4">
        <v>26574</v>
      </c>
      <c r="D112" t="s">
        <v>188</v>
      </c>
      <c r="F112">
        <v>1</v>
      </c>
      <c r="G112">
        <v>6</v>
      </c>
      <c r="H112" s="4">
        <v>26574</v>
      </c>
    </row>
    <row r="113" spans="1:8" ht="12.75">
      <c r="A113">
        <v>20</v>
      </c>
      <c r="B113" s="9" t="s">
        <v>170</v>
      </c>
      <c r="C113" s="4">
        <v>24970</v>
      </c>
      <c r="D113" t="s">
        <v>29</v>
      </c>
      <c r="E113">
        <v>-44</v>
      </c>
      <c r="F113">
        <v>8</v>
      </c>
      <c r="G113">
        <v>33</v>
      </c>
      <c r="H113" s="4">
        <v>1696441</v>
      </c>
    </row>
    <row r="114" spans="1:8" ht="12.75">
      <c r="A114">
        <v>27</v>
      </c>
      <c r="B114" s="9" t="s">
        <v>186</v>
      </c>
      <c r="C114" s="4">
        <v>7386</v>
      </c>
      <c r="D114" t="s">
        <v>28</v>
      </c>
      <c r="E114">
        <v>-80</v>
      </c>
      <c r="F114">
        <v>7</v>
      </c>
      <c r="G114">
        <v>43</v>
      </c>
      <c r="H114" s="4">
        <v>4708434</v>
      </c>
    </row>
    <row r="115" spans="1:8" ht="12.75">
      <c r="A115">
        <v>32</v>
      </c>
      <c r="B115" t="s">
        <v>157</v>
      </c>
      <c r="C115" s="4">
        <v>6358</v>
      </c>
      <c r="D115" t="s">
        <v>125</v>
      </c>
      <c r="E115">
        <v>32</v>
      </c>
      <c r="F115">
        <v>9</v>
      </c>
      <c r="G115">
        <v>11</v>
      </c>
      <c r="H115" s="4">
        <v>620789</v>
      </c>
    </row>
    <row r="116" spans="1:8" ht="12.75">
      <c r="A116">
        <v>33</v>
      </c>
      <c r="B116" t="s">
        <v>230</v>
      </c>
      <c r="C116" s="4">
        <v>5986</v>
      </c>
      <c r="D116" t="s">
        <v>231</v>
      </c>
      <c r="E116">
        <v>-49</v>
      </c>
      <c r="F116">
        <v>5</v>
      </c>
      <c r="G116">
        <v>3</v>
      </c>
      <c r="H116" s="4">
        <v>54497</v>
      </c>
    </row>
    <row r="117" spans="1:8" ht="12.75">
      <c r="A117">
        <v>35</v>
      </c>
      <c r="B117" s="8" t="s">
        <v>185</v>
      </c>
      <c r="C117" s="4">
        <v>5485</v>
      </c>
      <c r="D117" t="s">
        <v>189</v>
      </c>
      <c r="E117">
        <v>-15</v>
      </c>
      <c r="F117">
        <v>7</v>
      </c>
      <c r="G117">
        <v>13</v>
      </c>
      <c r="H117" s="4">
        <v>531941</v>
      </c>
    </row>
    <row r="118" spans="1:8" ht="12.75">
      <c r="A118">
        <v>41</v>
      </c>
      <c r="B118" t="s">
        <v>168</v>
      </c>
      <c r="C118" s="4">
        <v>3576</v>
      </c>
      <c r="D118" t="s">
        <v>28</v>
      </c>
      <c r="E118">
        <v>-5</v>
      </c>
      <c r="F118">
        <v>9</v>
      </c>
      <c r="G118">
        <v>11</v>
      </c>
      <c r="H118" s="4">
        <v>374959</v>
      </c>
    </row>
    <row r="119" spans="1:8" ht="12.75">
      <c r="A119">
        <v>43</v>
      </c>
      <c r="B119" s="8" t="s">
        <v>132</v>
      </c>
      <c r="C119" s="4">
        <v>3243</v>
      </c>
      <c r="D119" t="s">
        <v>31</v>
      </c>
      <c r="E119">
        <v>-2</v>
      </c>
      <c r="F119">
        <v>11</v>
      </c>
      <c r="G119">
        <v>9</v>
      </c>
      <c r="H119" s="4">
        <v>906453</v>
      </c>
    </row>
    <row r="120" spans="1:8" ht="12.75">
      <c r="A120">
        <v>47</v>
      </c>
      <c r="B120" s="8" t="s">
        <v>214</v>
      </c>
      <c r="C120" s="4">
        <v>2742</v>
      </c>
      <c r="D120" t="s">
        <v>25</v>
      </c>
      <c r="E120">
        <v>-37</v>
      </c>
      <c r="F120">
        <v>5</v>
      </c>
      <c r="G120">
        <v>6</v>
      </c>
      <c r="H120" s="4">
        <v>108447</v>
      </c>
    </row>
    <row r="121" spans="1:8" ht="12.75">
      <c r="A121">
        <v>53</v>
      </c>
      <c r="B121" t="s">
        <v>184</v>
      </c>
      <c r="C121" s="4">
        <v>1653</v>
      </c>
      <c r="D121" t="s">
        <v>188</v>
      </c>
      <c r="E121">
        <v>-43</v>
      </c>
      <c r="F121">
        <v>7</v>
      </c>
      <c r="G121">
        <v>5</v>
      </c>
      <c r="H121" s="4">
        <v>449782</v>
      </c>
    </row>
    <row r="122" spans="1:8" ht="12.75">
      <c r="A122">
        <v>57</v>
      </c>
      <c r="B122" s="8" t="s">
        <v>138</v>
      </c>
      <c r="C122" s="4">
        <v>1218</v>
      </c>
      <c r="D122" t="s">
        <v>25</v>
      </c>
      <c r="E122">
        <v>246</v>
      </c>
      <c r="F122">
        <v>11</v>
      </c>
      <c r="G122">
        <v>4</v>
      </c>
      <c r="H122" s="4">
        <v>300666</v>
      </c>
    </row>
    <row r="123" spans="1:8" ht="12.75">
      <c r="A123">
        <v>59</v>
      </c>
      <c r="B123" s="8" t="s">
        <v>47</v>
      </c>
      <c r="C123" s="4">
        <v>911</v>
      </c>
      <c r="D123" t="s">
        <v>86</v>
      </c>
      <c r="E123">
        <v>-55</v>
      </c>
      <c r="F123">
        <v>19</v>
      </c>
      <c r="G123">
        <v>1</v>
      </c>
      <c r="H123" s="4">
        <v>8382292</v>
      </c>
    </row>
    <row r="124" spans="1:8" ht="12.75">
      <c r="A124">
        <v>62</v>
      </c>
      <c r="B124" s="8" t="s">
        <v>20</v>
      </c>
      <c r="C124" s="4">
        <v>820</v>
      </c>
      <c r="D124" t="s">
        <v>29</v>
      </c>
      <c r="E124">
        <v>54</v>
      </c>
      <c r="F124">
        <v>20</v>
      </c>
      <c r="G124">
        <v>2</v>
      </c>
      <c r="H124" s="4">
        <v>2172428</v>
      </c>
    </row>
    <row r="125" spans="1:8" ht="12.75">
      <c r="A125">
        <v>67</v>
      </c>
      <c r="B125" s="8" t="s">
        <v>243</v>
      </c>
      <c r="C125" s="4">
        <v>609</v>
      </c>
      <c r="D125" t="s">
        <v>224</v>
      </c>
      <c r="E125">
        <v>-58</v>
      </c>
      <c r="F125">
        <v>2</v>
      </c>
      <c r="G125">
        <v>1</v>
      </c>
      <c r="H125" s="4">
        <v>3900</v>
      </c>
    </row>
    <row r="126" spans="1:8" ht="12.75">
      <c r="A126">
        <v>69</v>
      </c>
      <c r="B126" s="8" t="s">
        <v>154</v>
      </c>
      <c r="C126" s="4">
        <v>389</v>
      </c>
      <c r="D126" t="s">
        <v>155</v>
      </c>
      <c r="E126">
        <v>190</v>
      </c>
      <c r="F126">
        <v>10</v>
      </c>
      <c r="G126">
        <v>1</v>
      </c>
      <c r="H126" s="4">
        <v>39269</v>
      </c>
    </row>
    <row r="127" spans="1:8" ht="12.75">
      <c r="A127">
        <v>73</v>
      </c>
      <c r="B127" s="8" t="s">
        <v>229</v>
      </c>
      <c r="C127" s="4">
        <v>71</v>
      </c>
      <c r="D127" t="s">
        <v>224</v>
      </c>
      <c r="E127">
        <v>-86</v>
      </c>
      <c r="F127">
        <v>3</v>
      </c>
      <c r="G127">
        <v>1</v>
      </c>
      <c r="H127" s="4">
        <v>1781</v>
      </c>
    </row>
    <row r="129" ht="12.75">
      <c r="B129" s="10" t="s">
        <v>8</v>
      </c>
    </row>
    <row r="130" ht="12.75">
      <c r="B130" s="8" t="s">
        <v>248</v>
      </c>
    </row>
    <row r="132" ht="12.75">
      <c r="B132" t="s">
        <v>249</v>
      </c>
    </row>
    <row r="134" ht="12.75">
      <c r="B134" t="s">
        <v>250</v>
      </c>
    </row>
    <row r="137" ht="12.75">
      <c r="B137" s="1" t="s">
        <v>251</v>
      </c>
    </row>
    <row r="139" spans="1:8" ht="12.75">
      <c r="A139" s="1"/>
      <c r="B139" s="1" t="s">
        <v>0</v>
      </c>
      <c r="C139" s="1" t="s">
        <v>1</v>
      </c>
      <c r="D139" s="1" t="s">
        <v>2</v>
      </c>
      <c r="E139" s="1" t="s">
        <v>3</v>
      </c>
      <c r="F139" s="1" t="s">
        <v>4</v>
      </c>
      <c r="G139" s="1" t="s">
        <v>5</v>
      </c>
      <c r="H139" s="1" t="s">
        <v>6</v>
      </c>
    </row>
    <row r="140" spans="1:8" ht="12.75">
      <c r="A140">
        <v>1</v>
      </c>
      <c r="B140" t="s">
        <v>246</v>
      </c>
      <c r="C140" s="4">
        <v>5427091</v>
      </c>
      <c r="D140" t="s">
        <v>63</v>
      </c>
      <c r="E140">
        <v>-62</v>
      </c>
      <c r="F140">
        <v>2</v>
      </c>
      <c r="G140">
        <v>490</v>
      </c>
      <c r="H140" s="4">
        <v>24304352</v>
      </c>
    </row>
    <row r="141" spans="1:8" ht="12.75">
      <c r="A141">
        <v>2</v>
      </c>
      <c r="B141" t="s">
        <v>252</v>
      </c>
      <c r="C141" s="4">
        <v>765008</v>
      </c>
      <c r="D141" t="s">
        <v>30</v>
      </c>
      <c r="F141">
        <v>1</v>
      </c>
      <c r="G141">
        <v>303</v>
      </c>
      <c r="H141" s="4">
        <v>765008</v>
      </c>
    </row>
    <row r="142" spans="1:8" ht="12.75">
      <c r="A142">
        <v>3</v>
      </c>
      <c r="B142" t="s">
        <v>253</v>
      </c>
      <c r="C142" s="4">
        <v>729070</v>
      </c>
      <c r="D142" t="s">
        <v>26</v>
      </c>
      <c r="F142">
        <v>1</v>
      </c>
      <c r="G142">
        <v>351</v>
      </c>
      <c r="H142" s="4">
        <v>729070</v>
      </c>
    </row>
    <row r="143" spans="1:8" ht="12.75">
      <c r="A143">
        <v>4</v>
      </c>
      <c r="B143" t="s">
        <v>259</v>
      </c>
      <c r="C143" s="4">
        <v>622077</v>
      </c>
      <c r="D143" t="s">
        <v>27</v>
      </c>
      <c r="E143">
        <v>-45</v>
      </c>
      <c r="F143">
        <v>3</v>
      </c>
      <c r="G143">
        <v>374</v>
      </c>
      <c r="H143" s="4">
        <v>4211264</v>
      </c>
    </row>
    <row r="144" spans="1:8" ht="12.75">
      <c r="A144">
        <v>5</v>
      </c>
      <c r="B144" t="s">
        <v>225</v>
      </c>
      <c r="C144" s="4">
        <v>311113</v>
      </c>
      <c r="D144" t="s">
        <v>63</v>
      </c>
      <c r="E144">
        <v>-52</v>
      </c>
      <c r="F144">
        <v>4</v>
      </c>
      <c r="G144">
        <v>314</v>
      </c>
      <c r="H144" s="4">
        <v>7011361</v>
      </c>
    </row>
    <row r="145" spans="1:8" ht="12.75">
      <c r="A145">
        <v>6</v>
      </c>
      <c r="B145" t="s">
        <v>258</v>
      </c>
      <c r="C145" s="4">
        <v>293032</v>
      </c>
      <c r="D145" t="s">
        <v>31</v>
      </c>
      <c r="F145">
        <v>1</v>
      </c>
      <c r="G145">
        <v>256</v>
      </c>
      <c r="H145" s="4">
        <v>293032</v>
      </c>
    </row>
    <row r="146" spans="1:8" ht="12.75">
      <c r="A146">
        <v>7</v>
      </c>
      <c r="B146" t="s">
        <v>256</v>
      </c>
      <c r="C146" s="4">
        <v>261208</v>
      </c>
      <c r="D146" t="s">
        <v>257</v>
      </c>
      <c r="F146">
        <v>1</v>
      </c>
      <c r="G146">
        <v>282</v>
      </c>
      <c r="H146" s="4">
        <v>261208</v>
      </c>
    </row>
    <row r="147" spans="1:8" ht="12.75">
      <c r="A147">
        <v>8</v>
      </c>
      <c r="B147" t="s">
        <v>220</v>
      </c>
      <c r="C147" s="4">
        <v>206876</v>
      </c>
      <c r="D147" t="s">
        <v>26</v>
      </c>
      <c r="E147">
        <v>-60</v>
      </c>
      <c r="F147">
        <v>5</v>
      </c>
      <c r="G147">
        <v>312</v>
      </c>
      <c r="H147" s="4">
        <v>10050265</v>
      </c>
    </row>
    <row r="148" spans="1:8" ht="12.75">
      <c r="A148">
        <v>9</v>
      </c>
      <c r="B148" t="s">
        <v>255</v>
      </c>
      <c r="C148" s="4">
        <v>149640</v>
      </c>
      <c r="D148" t="s">
        <v>221</v>
      </c>
      <c r="F148">
        <v>1</v>
      </c>
      <c r="G148">
        <v>30</v>
      </c>
      <c r="H148" s="4">
        <v>149640</v>
      </c>
    </row>
    <row r="149" spans="1:8" ht="12.75">
      <c r="A149">
        <v>10</v>
      </c>
      <c r="B149" t="s">
        <v>198</v>
      </c>
      <c r="C149" s="4">
        <v>63075</v>
      </c>
      <c r="D149" t="s">
        <v>28</v>
      </c>
      <c r="E149">
        <v>-67</v>
      </c>
      <c r="F149">
        <v>7</v>
      </c>
      <c r="G149">
        <v>89</v>
      </c>
      <c r="H149" s="4">
        <v>7038688</v>
      </c>
    </row>
    <row r="150" spans="1:8" ht="12.75">
      <c r="A150">
        <v>11</v>
      </c>
      <c r="B150" t="s">
        <v>254</v>
      </c>
      <c r="C150" s="4">
        <v>48163</v>
      </c>
      <c r="D150" t="s">
        <v>231</v>
      </c>
      <c r="F150">
        <v>1</v>
      </c>
      <c r="G150">
        <v>10</v>
      </c>
      <c r="H150" s="4">
        <v>48163</v>
      </c>
    </row>
    <row r="151" spans="1:8" ht="12.75">
      <c r="A151">
        <v>12</v>
      </c>
      <c r="B151" t="s">
        <v>159</v>
      </c>
      <c r="C151" s="4">
        <v>47909</v>
      </c>
      <c r="D151" t="s">
        <v>27</v>
      </c>
      <c r="E151">
        <v>-46</v>
      </c>
      <c r="F151">
        <v>10</v>
      </c>
      <c r="G151">
        <v>363</v>
      </c>
      <c r="H151" s="4">
        <v>8152247</v>
      </c>
    </row>
    <row r="152" spans="1:8" ht="12.75">
      <c r="A152">
        <v>13</v>
      </c>
      <c r="B152" t="s">
        <v>236</v>
      </c>
      <c r="C152" s="4">
        <v>43958</v>
      </c>
      <c r="D152" t="s">
        <v>240</v>
      </c>
      <c r="E152">
        <v>-54</v>
      </c>
      <c r="F152">
        <v>3</v>
      </c>
      <c r="G152">
        <v>53</v>
      </c>
      <c r="H152" s="4">
        <v>457123</v>
      </c>
    </row>
    <row r="153" spans="1:8" ht="12.75">
      <c r="A153">
        <v>14</v>
      </c>
      <c r="B153" t="s">
        <v>237</v>
      </c>
      <c r="C153" s="4">
        <v>42294</v>
      </c>
      <c r="D153" t="s">
        <v>30</v>
      </c>
      <c r="E153">
        <v>-65</v>
      </c>
      <c r="F153">
        <v>3</v>
      </c>
      <c r="G153">
        <v>64</v>
      </c>
      <c r="H153" s="4">
        <v>532765</v>
      </c>
    </row>
    <row r="154" spans="1:8" ht="12.75">
      <c r="A154">
        <v>15</v>
      </c>
      <c r="B154" t="s">
        <v>210</v>
      </c>
      <c r="C154" s="4">
        <v>37660</v>
      </c>
      <c r="D154" t="s">
        <v>27</v>
      </c>
      <c r="E154">
        <v>-72</v>
      </c>
      <c r="F154">
        <v>6</v>
      </c>
      <c r="G154">
        <v>89</v>
      </c>
      <c r="H154" s="4">
        <v>3891921</v>
      </c>
    </row>
    <row r="155" spans="1:8" ht="12.75">
      <c r="A155" s="1"/>
      <c r="B155" s="1" t="s">
        <v>7</v>
      </c>
      <c r="C155" s="5">
        <f>SUM(C140:C154)</f>
        <v>9048174</v>
      </c>
      <c r="D155" s="1"/>
      <c r="E155" s="1"/>
      <c r="F155" s="1"/>
      <c r="G155" s="5">
        <f>SUM(G140:G154)</f>
        <v>3380</v>
      </c>
      <c r="H155" s="5">
        <f>SUM(H140:H154)</f>
        <v>67896107</v>
      </c>
    </row>
    <row r="157" spans="1:8" ht="12.75">
      <c r="A157">
        <v>23</v>
      </c>
      <c r="B157" s="9" t="s">
        <v>170</v>
      </c>
      <c r="C157" s="4">
        <v>14429</v>
      </c>
      <c r="D157" t="s">
        <v>29</v>
      </c>
      <c r="E157">
        <v>-42</v>
      </c>
      <c r="F157">
        <v>9</v>
      </c>
      <c r="G157">
        <v>23</v>
      </c>
      <c r="H157" s="4">
        <v>1731396</v>
      </c>
    </row>
    <row r="158" spans="1:8" ht="12.75">
      <c r="A158">
        <v>28</v>
      </c>
      <c r="B158" t="s">
        <v>247</v>
      </c>
      <c r="C158" s="4">
        <v>9874</v>
      </c>
      <c r="D158" t="s">
        <v>188</v>
      </c>
      <c r="E158">
        <v>-63</v>
      </c>
      <c r="F158">
        <v>2</v>
      </c>
      <c r="G158">
        <v>5</v>
      </c>
      <c r="H158" s="4">
        <v>44777</v>
      </c>
    </row>
    <row r="159" spans="1:8" ht="12.75">
      <c r="A159">
        <v>36</v>
      </c>
      <c r="B159" t="s">
        <v>157</v>
      </c>
      <c r="C159" s="4">
        <v>5156</v>
      </c>
      <c r="D159" t="s">
        <v>125</v>
      </c>
      <c r="E159">
        <v>-19</v>
      </c>
      <c r="F159">
        <v>10</v>
      </c>
      <c r="G159">
        <v>12</v>
      </c>
      <c r="H159" s="4">
        <v>631249</v>
      </c>
    </row>
    <row r="160" spans="1:8" ht="12.75">
      <c r="A160">
        <v>40</v>
      </c>
      <c r="B160" t="s">
        <v>230</v>
      </c>
      <c r="C160" s="4">
        <v>4211</v>
      </c>
      <c r="D160" t="s">
        <v>231</v>
      </c>
      <c r="E160">
        <v>-30</v>
      </c>
      <c r="F160">
        <v>4</v>
      </c>
      <c r="G160">
        <v>5</v>
      </c>
      <c r="H160" s="4">
        <v>62300</v>
      </c>
    </row>
    <row r="161" spans="1:8" ht="12.75">
      <c r="A161">
        <v>41</v>
      </c>
      <c r="B161" s="8" t="s">
        <v>185</v>
      </c>
      <c r="C161" s="4">
        <v>3587</v>
      </c>
      <c r="D161" t="s">
        <v>189</v>
      </c>
      <c r="E161">
        <v>-35</v>
      </c>
      <c r="F161">
        <v>8</v>
      </c>
      <c r="G161">
        <v>8</v>
      </c>
      <c r="H161" s="4">
        <v>539285</v>
      </c>
    </row>
    <row r="162" spans="1:8" ht="12.75">
      <c r="A162">
        <v>45</v>
      </c>
      <c r="B162" s="9" t="s">
        <v>186</v>
      </c>
      <c r="C162" s="4">
        <v>2958</v>
      </c>
      <c r="D162" t="s">
        <v>28</v>
      </c>
      <c r="E162">
        <v>-60</v>
      </c>
      <c r="F162">
        <v>8</v>
      </c>
      <c r="G162">
        <v>9</v>
      </c>
      <c r="H162" s="4">
        <v>4716166</v>
      </c>
    </row>
    <row r="163" spans="1:8" ht="12.75">
      <c r="A163">
        <v>53</v>
      </c>
      <c r="B163" t="s">
        <v>168</v>
      </c>
      <c r="C163" s="4">
        <v>1656</v>
      </c>
      <c r="D163" t="s">
        <v>28</v>
      </c>
      <c r="E163">
        <v>-54</v>
      </c>
      <c r="F163">
        <v>10</v>
      </c>
      <c r="G163">
        <v>6</v>
      </c>
      <c r="H163" s="4">
        <v>379024</v>
      </c>
    </row>
    <row r="164" spans="1:8" ht="12.75">
      <c r="A164">
        <v>54</v>
      </c>
      <c r="B164" s="8" t="s">
        <v>132</v>
      </c>
      <c r="C164" s="4">
        <v>1618</v>
      </c>
      <c r="D164" t="s">
        <v>31</v>
      </c>
      <c r="E164">
        <v>-50</v>
      </c>
      <c r="F164">
        <v>12</v>
      </c>
      <c r="G164">
        <v>5</v>
      </c>
      <c r="H164" s="4">
        <v>916837</v>
      </c>
    </row>
    <row r="165" spans="1:8" ht="12.75">
      <c r="A165">
        <v>58</v>
      </c>
      <c r="B165" s="8" t="s">
        <v>20</v>
      </c>
      <c r="C165" s="4">
        <v>1136</v>
      </c>
      <c r="D165" t="s">
        <v>29</v>
      </c>
      <c r="E165">
        <v>39</v>
      </c>
      <c r="F165">
        <v>21</v>
      </c>
      <c r="G165">
        <v>3</v>
      </c>
      <c r="H165" s="4">
        <v>2174824</v>
      </c>
    </row>
    <row r="166" spans="1:8" ht="12.75">
      <c r="A166">
        <v>59</v>
      </c>
      <c r="B166" t="s">
        <v>184</v>
      </c>
      <c r="C166" s="4">
        <v>931</v>
      </c>
      <c r="D166" t="s">
        <v>188</v>
      </c>
      <c r="E166">
        <v>-44</v>
      </c>
      <c r="F166">
        <v>8</v>
      </c>
      <c r="G166">
        <v>6</v>
      </c>
      <c r="H166" s="4">
        <v>451390</v>
      </c>
    </row>
    <row r="167" spans="1:8" ht="12.75">
      <c r="A167">
        <v>68</v>
      </c>
      <c r="B167" s="8" t="s">
        <v>214</v>
      </c>
      <c r="C167" s="4">
        <v>491</v>
      </c>
      <c r="D167" t="s">
        <v>25</v>
      </c>
      <c r="E167">
        <v>-82</v>
      </c>
      <c r="F167">
        <v>6</v>
      </c>
      <c r="G167">
        <v>5</v>
      </c>
      <c r="H167" s="4">
        <v>110283</v>
      </c>
    </row>
    <row r="168" spans="1:8" ht="12.75">
      <c r="A168">
        <v>71</v>
      </c>
      <c r="B168" s="8" t="s">
        <v>138</v>
      </c>
      <c r="C168" s="4">
        <v>278</v>
      </c>
      <c r="D168" t="s">
        <v>25</v>
      </c>
      <c r="E168">
        <v>-77</v>
      </c>
      <c r="F168">
        <v>12</v>
      </c>
      <c r="G168">
        <v>3</v>
      </c>
      <c r="H168" s="4">
        <v>302154</v>
      </c>
    </row>
    <row r="169" spans="1:8" ht="12.75">
      <c r="A169">
        <v>76</v>
      </c>
      <c r="B169" s="8" t="s">
        <v>154</v>
      </c>
      <c r="C169" s="4">
        <v>20</v>
      </c>
      <c r="D169" t="s">
        <v>155</v>
      </c>
      <c r="E169">
        <v>-95</v>
      </c>
      <c r="F169">
        <v>11</v>
      </c>
      <c r="G169">
        <v>1</v>
      </c>
      <c r="H169" s="4">
        <v>39940</v>
      </c>
    </row>
    <row r="171" ht="12.75">
      <c r="B171" s="10" t="s">
        <v>8</v>
      </c>
    </row>
    <row r="172" ht="12.75">
      <c r="B172" s="8" t="s">
        <v>260</v>
      </c>
    </row>
    <row r="174" ht="12.75">
      <c r="B174" t="s">
        <v>261</v>
      </c>
    </row>
    <row r="176" ht="12.75">
      <c r="B176" t="s">
        <v>262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4"/>
  <sheetViews>
    <sheetView workbookViewId="0" topLeftCell="A159">
      <selection activeCell="G162" sqref="G162:H175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57421875" style="0" customWidth="1"/>
  </cols>
  <sheetData>
    <row r="1" ht="12.75">
      <c r="B1" s="1" t="s">
        <v>263</v>
      </c>
    </row>
    <row r="3" spans="1:8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>
        <v>1</v>
      </c>
      <c r="B4" t="s">
        <v>246</v>
      </c>
      <c r="C4" s="4">
        <v>3313328</v>
      </c>
      <c r="D4" t="s">
        <v>63</v>
      </c>
      <c r="E4">
        <v>-39</v>
      </c>
      <c r="F4">
        <v>3</v>
      </c>
      <c r="G4">
        <v>490</v>
      </c>
      <c r="H4" s="4">
        <v>32665110</v>
      </c>
    </row>
    <row r="5" spans="1:8" ht="12.75">
      <c r="A5">
        <v>2</v>
      </c>
      <c r="B5" t="s">
        <v>265</v>
      </c>
      <c r="C5" s="4">
        <v>2452299</v>
      </c>
      <c r="D5" t="s">
        <v>26</v>
      </c>
      <c r="F5">
        <v>1</v>
      </c>
      <c r="G5">
        <v>395</v>
      </c>
      <c r="H5" s="4">
        <v>2452299</v>
      </c>
    </row>
    <row r="6" spans="1:8" ht="12.75">
      <c r="A6">
        <v>3</v>
      </c>
      <c r="B6" t="s">
        <v>253</v>
      </c>
      <c r="C6" s="4">
        <v>834179</v>
      </c>
      <c r="D6" t="s">
        <v>26</v>
      </c>
      <c r="E6">
        <v>14</v>
      </c>
      <c r="F6">
        <v>2</v>
      </c>
      <c r="G6">
        <v>351</v>
      </c>
      <c r="H6" s="4">
        <v>2804402</v>
      </c>
    </row>
    <row r="7" spans="1:8" ht="12.75">
      <c r="A7">
        <v>4</v>
      </c>
      <c r="B7" t="s">
        <v>264</v>
      </c>
      <c r="C7" s="4">
        <v>555996</v>
      </c>
      <c r="D7" t="s">
        <v>28</v>
      </c>
      <c r="F7">
        <v>1</v>
      </c>
      <c r="G7">
        <v>282</v>
      </c>
      <c r="H7" s="4">
        <v>555996</v>
      </c>
    </row>
    <row r="8" spans="1:8" ht="12.75">
      <c r="A8">
        <v>5</v>
      </c>
      <c r="B8" t="s">
        <v>259</v>
      </c>
      <c r="C8" s="4">
        <v>547006</v>
      </c>
      <c r="D8" t="s">
        <v>27</v>
      </c>
      <c r="E8">
        <v>-12</v>
      </c>
      <c r="F8">
        <v>4</v>
      </c>
      <c r="G8">
        <v>364</v>
      </c>
      <c r="H8" s="4">
        <v>5467028</v>
      </c>
    </row>
    <row r="9" spans="1:8" ht="12.75">
      <c r="A9">
        <v>6</v>
      </c>
      <c r="B9" t="s">
        <v>252</v>
      </c>
      <c r="C9" s="4">
        <v>539915</v>
      </c>
      <c r="D9" t="s">
        <v>30</v>
      </c>
      <c r="E9">
        <v>-29</v>
      </c>
      <c r="F9">
        <v>2</v>
      </c>
      <c r="G9">
        <v>304</v>
      </c>
      <c r="H9" s="4">
        <v>2046662</v>
      </c>
    </row>
    <row r="10" spans="1:8" ht="12.75">
      <c r="A10">
        <v>7</v>
      </c>
      <c r="B10" t="s">
        <v>258</v>
      </c>
      <c r="C10" s="4">
        <v>282294</v>
      </c>
      <c r="D10" t="s">
        <v>31</v>
      </c>
      <c r="E10">
        <v>-4</v>
      </c>
      <c r="F10">
        <v>2</v>
      </c>
      <c r="G10">
        <v>255</v>
      </c>
      <c r="H10" s="4">
        <v>1039016</v>
      </c>
    </row>
    <row r="11" spans="1:8" ht="12.75">
      <c r="A11">
        <v>8</v>
      </c>
      <c r="B11" t="s">
        <v>225</v>
      </c>
      <c r="C11" s="4">
        <v>174934</v>
      </c>
      <c r="D11" t="s">
        <v>63</v>
      </c>
      <c r="E11">
        <v>-44</v>
      </c>
      <c r="F11">
        <v>5</v>
      </c>
      <c r="G11">
        <v>207</v>
      </c>
      <c r="H11" s="4">
        <v>7477376</v>
      </c>
    </row>
    <row r="12" spans="1:8" ht="12.75">
      <c r="A12">
        <v>9</v>
      </c>
      <c r="B12" t="s">
        <v>220</v>
      </c>
      <c r="C12" s="4">
        <v>132703</v>
      </c>
      <c r="D12" t="s">
        <v>26</v>
      </c>
      <c r="E12">
        <v>-36</v>
      </c>
      <c r="F12">
        <v>6</v>
      </c>
      <c r="G12">
        <v>222</v>
      </c>
      <c r="H12" s="4">
        <v>10467488</v>
      </c>
    </row>
    <row r="13" spans="1:8" ht="12.75">
      <c r="A13">
        <v>10</v>
      </c>
      <c r="B13" t="s">
        <v>256</v>
      </c>
      <c r="C13" s="4">
        <v>131191</v>
      </c>
      <c r="D13" t="s">
        <v>257</v>
      </c>
      <c r="E13">
        <v>-52</v>
      </c>
      <c r="F13">
        <v>2</v>
      </c>
      <c r="G13">
        <v>244</v>
      </c>
      <c r="H13" s="4">
        <v>673161</v>
      </c>
    </row>
    <row r="14" spans="1:8" ht="12.75">
      <c r="A14">
        <v>11</v>
      </c>
      <c r="B14" t="s">
        <v>255</v>
      </c>
      <c r="C14" s="4">
        <v>96231</v>
      </c>
      <c r="D14" t="s">
        <v>221</v>
      </c>
      <c r="E14">
        <v>-36</v>
      </c>
      <c r="F14">
        <v>2</v>
      </c>
      <c r="G14">
        <v>30</v>
      </c>
      <c r="H14" s="4">
        <v>384355</v>
      </c>
    </row>
    <row r="15" spans="1:8" ht="12.75">
      <c r="A15">
        <v>12</v>
      </c>
      <c r="B15" t="s">
        <v>159</v>
      </c>
      <c r="C15" s="4">
        <v>81366</v>
      </c>
      <c r="D15" t="s">
        <v>27</v>
      </c>
      <c r="E15">
        <v>70</v>
      </c>
      <c r="F15">
        <v>11</v>
      </c>
      <c r="G15">
        <v>296</v>
      </c>
      <c r="H15" s="4">
        <v>8397737</v>
      </c>
    </row>
    <row r="16" spans="1:8" ht="12.75">
      <c r="A16">
        <v>13</v>
      </c>
      <c r="B16" t="s">
        <v>254</v>
      </c>
      <c r="C16" s="4">
        <v>48831</v>
      </c>
      <c r="D16" t="s">
        <v>231</v>
      </c>
      <c r="E16">
        <v>1</v>
      </c>
      <c r="F16">
        <v>2</v>
      </c>
      <c r="G16">
        <v>10</v>
      </c>
      <c r="H16" s="4">
        <v>147251</v>
      </c>
    </row>
    <row r="17" spans="1:8" ht="12.75">
      <c r="A17">
        <v>14</v>
      </c>
      <c r="B17" t="s">
        <v>144</v>
      </c>
      <c r="C17" s="4">
        <v>42839</v>
      </c>
      <c r="D17" t="s">
        <v>63</v>
      </c>
      <c r="E17">
        <v>39</v>
      </c>
      <c r="F17">
        <v>12</v>
      </c>
      <c r="G17">
        <v>201</v>
      </c>
      <c r="H17" s="4">
        <v>12303922</v>
      </c>
    </row>
    <row r="18" spans="1:8" ht="12.75">
      <c r="A18">
        <v>15</v>
      </c>
      <c r="B18" t="s">
        <v>236</v>
      </c>
      <c r="C18" s="4">
        <v>33627</v>
      </c>
      <c r="D18" t="s">
        <v>240</v>
      </c>
      <c r="E18">
        <v>-24</v>
      </c>
      <c r="F18">
        <v>4</v>
      </c>
      <c r="G18">
        <v>43</v>
      </c>
      <c r="H18" s="4">
        <v>540996</v>
      </c>
    </row>
    <row r="19" spans="1:8" ht="12.75">
      <c r="A19" s="1"/>
      <c r="B19" s="1" t="s">
        <v>7</v>
      </c>
      <c r="C19" s="5">
        <f>SUM(C4:C18)</f>
        <v>9266739</v>
      </c>
      <c r="D19" s="1"/>
      <c r="E19" s="1"/>
      <c r="F19" s="1"/>
      <c r="G19" s="5">
        <f>SUM(G4:G18)</f>
        <v>3694</v>
      </c>
      <c r="H19" s="5">
        <f>SUM(H4:H18)</f>
        <v>87422799</v>
      </c>
    </row>
    <row r="21" spans="1:8" ht="12.75">
      <c r="A21">
        <v>18</v>
      </c>
      <c r="B21" s="9" t="s">
        <v>247</v>
      </c>
      <c r="C21" s="4">
        <v>16274</v>
      </c>
      <c r="D21" t="s">
        <v>188</v>
      </c>
      <c r="E21">
        <v>65</v>
      </c>
      <c r="F21">
        <v>3</v>
      </c>
      <c r="G21">
        <v>13</v>
      </c>
      <c r="H21" s="4">
        <v>69131</v>
      </c>
    </row>
    <row r="22" spans="1:8" ht="12.75">
      <c r="A22">
        <v>19</v>
      </c>
      <c r="B22" t="s">
        <v>210</v>
      </c>
      <c r="C22" s="4">
        <v>15704</v>
      </c>
      <c r="D22" t="s">
        <v>27</v>
      </c>
      <c r="E22">
        <v>-58</v>
      </c>
      <c r="F22">
        <v>7</v>
      </c>
      <c r="G22">
        <v>43</v>
      </c>
      <c r="H22" s="4">
        <v>3944446</v>
      </c>
    </row>
    <row r="23" spans="1:8" ht="12.75">
      <c r="A23">
        <v>23</v>
      </c>
      <c r="B23" t="s">
        <v>237</v>
      </c>
      <c r="C23" s="4">
        <v>12468</v>
      </c>
      <c r="D23" t="s">
        <v>30</v>
      </c>
      <c r="E23">
        <v>-71</v>
      </c>
      <c r="F23">
        <v>4</v>
      </c>
      <c r="G23">
        <v>20</v>
      </c>
      <c r="H23" s="4">
        <v>584123</v>
      </c>
    </row>
    <row r="24" spans="1:8" ht="12.75">
      <c r="A24">
        <v>24</v>
      </c>
      <c r="B24" t="s">
        <v>170</v>
      </c>
      <c r="C24" s="4">
        <v>11964</v>
      </c>
      <c r="D24" t="s">
        <v>29</v>
      </c>
      <c r="E24">
        <v>-17</v>
      </c>
      <c r="F24">
        <v>10</v>
      </c>
      <c r="G24">
        <v>17</v>
      </c>
      <c r="H24" s="4">
        <v>1762592</v>
      </c>
    </row>
    <row r="25" spans="1:8" ht="12.75">
      <c r="A25">
        <v>36</v>
      </c>
      <c r="B25" s="8" t="s">
        <v>157</v>
      </c>
      <c r="C25" s="4">
        <v>3798</v>
      </c>
      <c r="D25" t="s">
        <v>125</v>
      </c>
      <c r="E25">
        <v>-26</v>
      </c>
      <c r="F25">
        <v>11</v>
      </c>
      <c r="G25">
        <v>7</v>
      </c>
      <c r="H25" s="4">
        <v>649577</v>
      </c>
    </row>
    <row r="26" spans="1:8" ht="12.75">
      <c r="A26">
        <v>38</v>
      </c>
      <c r="B26" s="9" t="s">
        <v>269</v>
      </c>
      <c r="C26" s="4">
        <v>3386</v>
      </c>
      <c r="D26" t="s">
        <v>29</v>
      </c>
      <c r="E26">
        <v>-38</v>
      </c>
      <c r="F26">
        <v>2</v>
      </c>
      <c r="G26">
        <v>5</v>
      </c>
      <c r="H26" s="4">
        <v>14684</v>
      </c>
    </row>
    <row r="27" spans="1:8" ht="12.75">
      <c r="A27">
        <v>39</v>
      </c>
      <c r="B27" t="s">
        <v>185</v>
      </c>
      <c r="C27" s="4">
        <v>2964</v>
      </c>
      <c r="D27" t="s">
        <v>189</v>
      </c>
      <c r="E27">
        <v>-17</v>
      </c>
      <c r="F27">
        <v>9</v>
      </c>
      <c r="G27">
        <v>9</v>
      </c>
      <c r="H27" s="4">
        <v>545474</v>
      </c>
    </row>
    <row r="28" spans="1:8" ht="12.75">
      <c r="A28">
        <v>42</v>
      </c>
      <c r="B28" s="8" t="s">
        <v>186</v>
      </c>
      <c r="C28" s="4">
        <v>2333</v>
      </c>
      <c r="D28" t="s">
        <v>28</v>
      </c>
      <c r="E28">
        <v>-21</v>
      </c>
      <c r="F28">
        <v>9</v>
      </c>
      <c r="G28">
        <v>7</v>
      </c>
      <c r="H28" s="4">
        <v>4722226</v>
      </c>
    </row>
    <row r="29" spans="1:8" ht="12.75">
      <c r="A29">
        <v>45</v>
      </c>
      <c r="B29" s="8" t="s">
        <v>20</v>
      </c>
      <c r="C29" s="4">
        <v>1485</v>
      </c>
      <c r="D29" t="s">
        <v>29</v>
      </c>
      <c r="E29">
        <v>31</v>
      </c>
      <c r="F29">
        <v>22</v>
      </c>
      <c r="G29">
        <v>4</v>
      </c>
      <c r="H29" s="4">
        <v>2178874</v>
      </c>
    </row>
    <row r="30" spans="1:8" ht="12.75">
      <c r="A30">
        <v>48</v>
      </c>
      <c r="B30" t="s">
        <v>168</v>
      </c>
      <c r="C30" s="4">
        <v>1188</v>
      </c>
      <c r="D30" t="s">
        <v>28</v>
      </c>
      <c r="E30">
        <v>-28</v>
      </c>
      <c r="F30">
        <v>11</v>
      </c>
      <c r="G30">
        <v>2</v>
      </c>
      <c r="H30" s="4">
        <v>381476</v>
      </c>
    </row>
    <row r="31" spans="1:8" ht="12.75">
      <c r="A31">
        <v>49</v>
      </c>
      <c r="B31" s="8" t="s">
        <v>230</v>
      </c>
      <c r="C31" s="4">
        <v>1171</v>
      </c>
      <c r="D31" t="s">
        <v>231</v>
      </c>
      <c r="E31">
        <v>-72</v>
      </c>
      <c r="F31">
        <v>5</v>
      </c>
      <c r="G31">
        <v>2</v>
      </c>
      <c r="H31" s="4">
        <v>70850</v>
      </c>
    </row>
    <row r="32" spans="1:8" ht="12.75">
      <c r="A32">
        <v>53</v>
      </c>
      <c r="B32" s="8" t="s">
        <v>214</v>
      </c>
      <c r="C32" s="4">
        <v>1008</v>
      </c>
      <c r="D32" t="s">
        <v>25</v>
      </c>
      <c r="E32">
        <v>105</v>
      </c>
      <c r="F32">
        <v>7</v>
      </c>
      <c r="G32">
        <v>6</v>
      </c>
      <c r="H32" s="4">
        <v>112770</v>
      </c>
    </row>
    <row r="33" spans="1:8" ht="12.75">
      <c r="A33">
        <v>59</v>
      </c>
      <c r="B33" s="8" t="s">
        <v>184</v>
      </c>
      <c r="C33" s="4">
        <v>297</v>
      </c>
      <c r="D33" t="s">
        <v>188</v>
      </c>
      <c r="E33">
        <v>-68</v>
      </c>
      <c r="F33">
        <v>9</v>
      </c>
      <c r="G33">
        <v>2</v>
      </c>
      <c r="H33" s="4">
        <v>452568</v>
      </c>
    </row>
    <row r="34" spans="1:8" ht="12.75">
      <c r="A34">
        <v>62</v>
      </c>
      <c r="B34" s="8" t="s">
        <v>138</v>
      </c>
      <c r="C34" s="4">
        <v>189</v>
      </c>
      <c r="D34" t="s">
        <v>25</v>
      </c>
      <c r="E34">
        <v>-32</v>
      </c>
      <c r="F34">
        <v>13</v>
      </c>
      <c r="G34">
        <v>1</v>
      </c>
      <c r="H34" s="4">
        <v>302479</v>
      </c>
    </row>
    <row r="35" spans="1:8" ht="12.75">
      <c r="A35">
        <v>64</v>
      </c>
      <c r="B35" s="8" t="s">
        <v>132</v>
      </c>
      <c r="C35" s="4">
        <v>173</v>
      </c>
      <c r="D35" t="s">
        <v>31</v>
      </c>
      <c r="E35">
        <v>-89</v>
      </c>
      <c r="F35">
        <v>13</v>
      </c>
      <c r="G35">
        <v>1</v>
      </c>
      <c r="H35" s="4">
        <v>919649</v>
      </c>
    </row>
    <row r="37" ht="12.75">
      <c r="B37" s="10" t="s">
        <v>8</v>
      </c>
    </row>
    <row r="38" ht="12.75">
      <c r="B38" s="8" t="s">
        <v>268</v>
      </c>
    </row>
    <row r="39" ht="12.75">
      <c r="B39" s="8"/>
    </row>
    <row r="40" ht="12.75">
      <c r="B40" t="s">
        <v>267</v>
      </c>
    </row>
    <row r="42" ht="12.75">
      <c r="B42" t="s">
        <v>266</v>
      </c>
    </row>
    <row r="46" ht="12.75">
      <c r="B46" s="1" t="s">
        <v>270</v>
      </c>
    </row>
    <row r="48" spans="1:8" ht="12.75">
      <c r="A48" s="1"/>
      <c r="B48" s="1" t="s">
        <v>0</v>
      </c>
      <c r="C48" s="1" t="s">
        <v>1</v>
      </c>
      <c r="D48" s="1" t="s">
        <v>2</v>
      </c>
      <c r="E48" s="1" t="s">
        <v>3</v>
      </c>
      <c r="F48" s="1" t="s">
        <v>4</v>
      </c>
      <c r="G48" s="1" t="s">
        <v>5</v>
      </c>
      <c r="H48" s="1" t="s">
        <v>6</v>
      </c>
    </row>
    <row r="49" spans="1:8" ht="12.75">
      <c r="A49">
        <v>1</v>
      </c>
      <c r="B49" t="s">
        <v>272</v>
      </c>
      <c r="C49" s="4">
        <v>3943422</v>
      </c>
      <c r="D49" t="s">
        <v>63</v>
      </c>
      <c r="F49">
        <v>1</v>
      </c>
      <c r="G49">
        <v>450</v>
      </c>
      <c r="H49" s="4">
        <v>3943422</v>
      </c>
    </row>
    <row r="50" spans="1:8" ht="12.75">
      <c r="A50">
        <v>2</v>
      </c>
      <c r="B50" t="s">
        <v>246</v>
      </c>
      <c r="C50" s="4">
        <v>1598734</v>
      </c>
      <c r="D50" t="s">
        <v>63</v>
      </c>
      <c r="E50">
        <v>-52</v>
      </c>
      <c r="F50">
        <v>4</v>
      </c>
      <c r="G50">
        <v>489</v>
      </c>
      <c r="H50" s="4">
        <v>35417944</v>
      </c>
    </row>
    <row r="51" spans="1:8" ht="12.75">
      <c r="A51">
        <v>3</v>
      </c>
      <c r="B51" t="s">
        <v>265</v>
      </c>
      <c r="C51" s="4">
        <v>1027813</v>
      </c>
      <c r="D51" t="s">
        <v>26</v>
      </c>
      <c r="E51">
        <v>-58</v>
      </c>
      <c r="F51">
        <v>2</v>
      </c>
      <c r="G51">
        <v>399</v>
      </c>
      <c r="H51" s="4">
        <v>4650906</v>
      </c>
    </row>
    <row r="52" spans="1:8" ht="12.75">
      <c r="A52">
        <v>4</v>
      </c>
      <c r="B52" t="s">
        <v>253</v>
      </c>
      <c r="C52" s="4">
        <v>384705</v>
      </c>
      <c r="D52" t="s">
        <v>26</v>
      </c>
      <c r="E52">
        <v>-54</v>
      </c>
      <c r="F52">
        <v>3</v>
      </c>
      <c r="G52">
        <v>333</v>
      </c>
      <c r="H52" s="4">
        <v>3385666</v>
      </c>
    </row>
    <row r="53" spans="1:8" ht="12.75">
      <c r="A53">
        <v>5</v>
      </c>
      <c r="B53" t="s">
        <v>252</v>
      </c>
      <c r="C53" s="4">
        <v>253036</v>
      </c>
      <c r="D53" t="s">
        <v>30</v>
      </c>
      <c r="E53">
        <v>-53</v>
      </c>
      <c r="F53">
        <v>3</v>
      </c>
      <c r="G53">
        <v>294</v>
      </c>
      <c r="H53" s="4">
        <v>2531815</v>
      </c>
    </row>
    <row r="54" spans="1:8" ht="12.75">
      <c r="A54">
        <v>6</v>
      </c>
      <c r="B54" t="s">
        <v>259</v>
      </c>
      <c r="C54" s="4">
        <v>240094</v>
      </c>
      <c r="D54" t="s">
        <v>27</v>
      </c>
      <c r="E54">
        <v>-56</v>
      </c>
      <c r="F54">
        <v>5</v>
      </c>
      <c r="G54">
        <v>318</v>
      </c>
      <c r="H54" s="4">
        <v>5906624</v>
      </c>
    </row>
    <row r="55" spans="1:8" ht="12.75">
      <c r="A55">
        <v>7</v>
      </c>
      <c r="B55" t="s">
        <v>264</v>
      </c>
      <c r="C55" s="4">
        <v>234491</v>
      </c>
      <c r="D55" t="s">
        <v>28</v>
      </c>
      <c r="E55">
        <v>-58</v>
      </c>
      <c r="F55">
        <v>2</v>
      </c>
      <c r="G55">
        <v>278</v>
      </c>
      <c r="H55" s="4">
        <v>1032049</v>
      </c>
    </row>
    <row r="56" spans="1:8" ht="12.75">
      <c r="A56">
        <v>8</v>
      </c>
      <c r="B56" t="s">
        <v>258</v>
      </c>
      <c r="C56" s="4">
        <v>119592</v>
      </c>
      <c r="D56" t="s">
        <v>31</v>
      </c>
      <c r="E56">
        <v>-58</v>
      </c>
      <c r="F56">
        <v>3</v>
      </c>
      <c r="G56">
        <v>237</v>
      </c>
      <c r="H56" s="4">
        <v>1246506</v>
      </c>
    </row>
    <row r="57" spans="1:8" ht="12.75">
      <c r="A57">
        <v>9</v>
      </c>
      <c r="B57" t="s">
        <v>271</v>
      </c>
      <c r="C57" s="4">
        <v>115286</v>
      </c>
      <c r="D57" t="s">
        <v>273</v>
      </c>
      <c r="F57">
        <v>1</v>
      </c>
      <c r="G57">
        <v>33</v>
      </c>
      <c r="H57" s="4">
        <v>115286</v>
      </c>
    </row>
    <row r="58" spans="1:8" ht="12.75">
      <c r="A58">
        <v>10</v>
      </c>
      <c r="B58" t="s">
        <v>225</v>
      </c>
      <c r="C58" s="4">
        <v>62205</v>
      </c>
      <c r="D58" t="s">
        <v>63</v>
      </c>
      <c r="E58">
        <v>-64</v>
      </c>
      <c r="F58">
        <v>6</v>
      </c>
      <c r="G58">
        <v>125</v>
      </c>
      <c r="H58" s="4">
        <v>7623559</v>
      </c>
    </row>
    <row r="59" spans="1:8" ht="12.75">
      <c r="A59">
        <v>11</v>
      </c>
      <c r="B59" t="s">
        <v>255</v>
      </c>
      <c r="C59" s="4">
        <v>49241</v>
      </c>
      <c r="D59" t="s">
        <v>221</v>
      </c>
      <c r="E59">
        <v>-49</v>
      </c>
      <c r="F59">
        <v>3</v>
      </c>
      <c r="G59">
        <v>27</v>
      </c>
      <c r="H59" s="4">
        <v>473869</v>
      </c>
    </row>
    <row r="60" spans="1:8" ht="12.75">
      <c r="A60">
        <v>12</v>
      </c>
      <c r="B60" t="s">
        <v>220</v>
      </c>
      <c r="C60" s="4">
        <v>47554</v>
      </c>
      <c r="D60" t="s">
        <v>26</v>
      </c>
      <c r="E60">
        <v>-64</v>
      </c>
      <c r="F60">
        <v>7</v>
      </c>
      <c r="G60">
        <v>121</v>
      </c>
      <c r="H60" s="4">
        <v>10563392</v>
      </c>
    </row>
    <row r="61" spans="1:8" ht="12.75">
      <c r="A61">
        <v>13</v>
      </c>
      <c r="B61" t="s">
        <v>254</v>
      </c>
      <c r="C61" s="4">
        <v>29317</v>
      </c>
      <c r="D61" t="s">
        <v>231</v>
      </c>
      <c r="E61">
        <v>-40</v>
      </c>
      <c r="F61">
        <v>3</v>
      </c>
      <c r="G61">
        <v>9</v>
      </c>
      <c r="H61" s="4">
        <v>201521</v>
      </c>
    </row>
    <row r="62" spans="1:8" ht="12.75">
      <c r="A62">
        <v>14</v>
      </c>
      <c r="B62" t="s">
        <v>159</v>
      </c>
      <c r="C62" s="4">
        <v>26339</v>
      </c>
      <c r="D62" t="s">
        <v>27</v>
      </c>
      <c r="E62">
        <v>-68</v>
      </c>
      <c r="F62">
        <v>12</v>
      </c>
      <c r="G62">
        <v>196</v>
      </c>
      <c r="H62" s="4">
        <v>8430974</v>
      </c>
    </row>
    <row r="63" spans="1:8" ht="12.75">
      <c r="A63">
        <v>15</v>
      </c>
      <c r="B63" t="s">
        <v>256</v>
      </c>
      <c r="C63" s="4">
        <v>21224</v>
      </c>
      <c r="D63" t="s">
        <v>257</v>
      </c>
      <c r="E63">
        <v>-84</v>
      </c>
      <c r="F63">
        <v>3</v>
      </c>
      <c r="G63">
        <v>77</v>
      </c>
      <c r="H63" s="4">
        <v>752867</v>
      </c>
    </row>
    <row r="64" spans="1:8" ht="12.75">
      <c r="A64" s="1"/>
      <c r="B64" s="1" t="s">
        <v>7</v>
      </c>
      <c r="C64" s="5">
        <f>SUM(C49:C63)</f>
        <v>8153053</v>
      </c>
      <c r="D64" s="1"/>
      <c r="E64" s="1"/>
      <c r="F64" s="1"/>
      <c r="G64" s="5">
        <f>SUM(G49:G63)</f>
        <v>3386</v>
      </c>
      <c r="H64" s="5">
        <f>SUM(H49:H63)</f>
        <v>86276400</v>
      </c>
    </row>
    <row r="66" spans="1:8" ht="12.75">
      <c r="A66">
        <v>17</v>
      </c>
      <c r="B66" s="9" t="s">
        <v>236</v>
      </c>
      <c r="C66" s="4">
        <v>14556</v>
      </c>
      <c r="D66" t="s">
        <v>188</v>
      </c>
      <c r="E66">
        <v>-57</v>
      </c>
      <c r="F66">
        <v>5</v>
      </c>
      <c r="G66">
        <v>30</v>
      </c>
      <c r="H66" s="4">
        <v>578991</v>
      </c>
    </row>
    <row r="67" spans="1:8" ht="12.75">
      <c r="A67">
        <v>22</v>
      </c>
      <c r="B67" t="s">
        <v>247</v>
      </c>
      <c r="C67" s="4">
        <v>8172</v>
      </c>
      <c r="D67" t="s">
        <v>27</v>
      </c>
      <c r="E67">
        <v>-50</v>
      </c>
      <c r="F67">
        <v>4</v>
      </c>
      <c r="G67">
        <v>9</v>
      </c>
      <c r="H67" s="4">
        <v>87873</v>
      </c>
    </row>
    <row r="68" spans="1:8" ht="12.75">
      <c r="A68">
        <v>23</v>
      </c>
      <c r="B68" t="s">
        <v>170</v>
      </c>
      <c r="C68" s="4">
        <v>7555</v>
      </c>
      <c r="D68" t="s">
        <v>30</v>
      </c>
      <c r="E68">
        <v>-37</v>
      </c>
      <c r="F68">
        <v>11</v>
      </c>
      <c r="G68">
        <v>11</v>
      </c>
      <c r="H68" s="4">
        <v>1778911</v>
      </c>
    </row>
    <row r="69" spans="1:8" ht="12.75">
      <c r="A69">
        <v>26</v>
      </c>
      <c r="B69" t="s">
        <v>237</v>
      </c>
      <c r="C69" s="4">
        <v>6090</v>
      </c>
      <c r="D69" t="s">
        <v>29</v>
      </c>
      <c r="E69">
        <v>-51</v>
      </c>
      <c r="F69">
        <v>5</v>
      </c>
      <c r="G69">
        <v>17</v>
      </c>
      <c r="H69" s="4">
        <v>598134</v>
      </c>
    </row>
    <row r="70" spans="1:8" ht="12.75">
      <c r="A70">
        <v>31</v>
      </c>
      <c r="B70" s="8" t="s">
        <v>157</v>
      </c>
      <c r="C70" s="4">
        <v>4382</v>
      </c>
      <c r="D70" t="s">
        <v>125</v>
      </c>
      <c r="E70">
        <v>15</v>
      </c>
      <c r="F70">
        <v>12</v>
      </c>
      <c r="G70">
        <v>7</v>
      </c>
      <c r="H70" s="4">
        <v>659920</v>
      </c>
    </row>
    <row r="71" spans="1:8" ht="12.75">
      <c r="A71">
        <v>34</v>
      </c>
      <c r="B71" s="9" t="s">
        <v>210</v>
      </c>
      <c r="C71" s="4">
        <v>3991</v>
      </c>
      <c r="D71" t="s">
        <v>29</v>
      </c>
      <c r="E71">
        <v>-75</v>
      </c>
      <c r="F71">
        <v>8</v>
      </c>
      <c r="G71">
        <v>15</v>
      </c>
      <c r="H71" s="4">
        <v>3956475</v>
      </c>
    </row>
    <row r="72" spans="1:8" ht="12.75">
      <c r="A72">
        <v>35</v>
      </c>
      <c r="B72" t="s">
        <v>230</v>
      </c>
      <c r="C72" s="4">
        <v>3710</v>
      </c>
      <c r="D72" t="s">
        <v>189</v>
      </c>
      <c r="E72">
        <v>217</v>
      </c>
      <c r="F72">
        <v>6</v>
      </c>
      <c r="G72">
        <v>5</v>
      </c>
      <c r="H72" s="4">
        <v>75977</v>
      </c>
    </row>
    <row r="73" spans="1:8" ht="12.75">
      <c r="A73">
        <v>45</v>
      </c>
      <c r="B73" s="8" t="s">
        <v>132</v>
      </c>
      <c r="C73" s="4">
        <v>1940</v>
      </c>
      <c r="D73" t="s">
        <v>28</v>
      </c>
      <c r="E73">
        <v>1021</v>
      </c>
      <c r="F73">
        <v>14</v>
      </c>
      <c r="G73">
        <v>4</v>
      </c>
      <c r="H73" s="4">
        <v>925376</v>
      </c>
    </row>
    <row r="74" spans="1:8" ht="12.75">
      <c r="A74">
        <v>46</v>
      </c>
      <c r="B74" s="8" t="s">
        <v>186</v>
      </c>
      <c r="C74" s="4">
        <v>1876</v>
      </c>
      <c r="D74" t="s">
        <v>29</v>
      </c>
      <c r="E74">
        <v>-20</v>
      </c>
      <c r="F74">
        <v>10</v>
      </c>
      <c r="G74">
        <v>3</v>
      </c>
      <c r="H74" s="4">
        <v>4725509</v>
      </c>
    </row>
    <row r="75" spans="1:8" ht="12.75">
      <c r="A75">
        <v>47</v>
      </c>
      <c r="B75" t="s">
        <v>185</v>
      </c>
      <c r="C75" s="4">
        <v>1825</v>
      </c>
      <c r="D75" t="s">
        <v>28</v>
      </c>
      <c r="E75">
        <v>-38</v>
      </c>
      <c r="F75">
        <v>10</v>
      </c>
      <c r="G75">
        <v>8</v>
      </c>
      <c r="H75" s="4">
        <v>549097</v>
      </c>
    </row>
    <row r="76" spans="1:8" ht="12.75">
      <c r="A76">
        <v>48</v>
      </c>
      <c r="B76" s="8" t="s">
        <v>269</v>
      </c>
      <c r="C76" s="4">
        <v>1542</v>
      </c>
      <c r="D76" t="s">
        <v>231</v>
      </c>
      <c r="E76">
        <v>-55</v>
      </c>
      <c r="F76">
        <v>3</v>
      </c>
      <c r="G76">
        <v>5</v>
      </c>
      <c r="H76" s="4">
        <v>18308</v>
      </c>
    </row>
    <row r="77" spans="1:8" ht="12.75">
      <c r="A77">
        <v>61</v>
      </c>
      <c r="B77" s="8" t="s">
        <v>168</v>
      </c>
      <c r="C77" s="4">
        <v>514</v>
      </c>
      <c r="D77" t="s">
        <v>25</v>
      </c>
      <c r="E77">
        <v>-57</v>
      </c>
      <c r="F77">
        <v>12</v>
      </c>
      <c r="G77">
        <v>2</v>
      </c>
      <c r="H77" s="4">
        <v>382613</v>
      </c>
    </row>
    <row r="78" spans="1:8" ht="12.75">
      <c r="A78">
        <v>62</v>
      </c>
      <c r="B78" s="8" t="s">
        <v>214</v>
      </c>
      <c r="C78" s="4">
        <v>508</v>
      </c>
      <c r="D78" t="s">
        <v>188</v>
      </c>
      <c r="E78">
        <v>-50</v>
      </c>
      <c r="F78">
        <v>8</v>
      </c>
      <c r="G78">
        <v>2</v>
      </c>
      <c r="H78" s="4">
        <v>114277</v>
      </c>
    </row>
    <row r="79" spans="1:8" ht="12.75">
      <c r="A79">
        <v>69</v>
      </c>
      <c r="B79" s="8" t="s">
        <v>184</v>
      </c>
      <c r="C79" s="4">
        <v>32</v>
      </c>
      <c r="D79" t="s">
        <v>25</v>
      </c>
      <c r="E79">
        <v>-89</v>
      </c>
      <c r="F79">
        <v>10</v>
      </c>
      <c r="G79">
        <v>1</v>
      </c>
      <c r="H79" s="4">
        <v>453308</v>
      </c>
    </row>
    <row r="80" spans="1:8" ht="12.75">
      <c r="A80">
        <v>72</v>
      </c>
      <c r="B80" s="8" t="s">
        <v>243</v>
      </c>
      <c r="C80" s="4">
        <v>16</v>
      </c>
      <c r="D80" t="s">
        <v>31</v>
      </c>
      <c r="F80">
        <v>5</v>
      </c>
      <c r="G80">
        <v>1</v>
      </c>
      <c r="H80" s="4">
        <v>4386</v>
      </c>
    </row>
    <row r="82" ht="12.75">
      <c r="B82" s="10" t="s">
        <v>8</v>
      </c>
    </row>
    <row r="83" ht="12.75">
      <c r="B83" s="8" t="s">
        <v>274</v>
      </c>
    </row>
    <row r="84" ht="12.75">
      <c r="B84" s="8"/>
    </row>
    <row r="85" ht="12.75">
      <c r="B85" t="s">
        <v>176</v>
      </c>
    </row>
    <row r="87" ht="12.75">
      <c r="B87" t="s">
        <v>275</v>
      </c>
    </row>
    <row r="89" ht="12.75">
      <c r="B89" t="s">
        <v>276</v>
      </c>
    </row>
    <row r="93" ht="12.75">
      <c r="B93" s="1" t="s">
        <v>277</v>
      </c>
    </row>
    <row r="95" spans="1:8" ht="12.75">
      <c r="A95" s="1"/>
      <c r="B95" s="1" t="s">
        <v>0</v>
      </c>
      <c r="C95" s="1" t="s">
        <v>1</v>
      </c>
      <c r="D95" s="1" t="s">
        <v>2</v>
      </c>
      <c r="E95" s="1" t="s">
        <v>3</v>
      </c>
      <c r="F95" s="1" t="s">
        <v>4</v>
      </c>
      <c r="G95" s="1" t="s">
        <v>5</v>
      </c>
      <c r="H95" s="1" t="s">
        <v>6</v>
      </c>
    </row>
    <row r="96" spans="1:8" ht="12.75">
      <c r="A96">
        <v>1</v>
      </c>
      <c r="B96" t="s">
        <v>280</v>
      </c>
      <c r="C96" s="4">
        <v>4427802</v>
      </c>
      <c r="D96" t="s">
        <v>30</v>
      </c>
      <c r="F96">
        <v>1</v>
      </c>
      <c r="G96">
        <v>514</v>
      </c>
      <c r="H96" s="4">
        <v>4427802</v>
      </c>
    </row>
    <row r="97" spans="1:8" ht="12.75">
      <c r="A97">
        <v>2</v>
      </c>
      <c r="B97" t="s">
        <v>272</v>
      </c>
      <c r="C97" s="4">
        <v>1588622</v>
      </c>
      <c r="D97" t="s">
        <v>63</v>
      </c>
      <c r="E97">
        <v>-60</v>
      </c>
      <c r="F97">
        <v>2</v>
      </c>
      <c r="G97">
        <v>450</v>
      </c>
      <c r="H97" s="4">
        <v>7560580</v>
      </c>
    </row>
    <row r="98" spans="1:8" ht="12.75">
      <c r="A98">
        <v>3</v>
      </c>
      <c r="B98" t="s">
        <v>246</v>
      </c>
      <c r="C98" s="4">
        <v>709777</v>
      </c>
      <c r="D98" t="s">
        <v>63</v>
      </c>
      <c r="E98">
        <v>-56</v>
      </c>
      <c r="F98">
        <v>5</v>
      </c>
      <c r="G98">
        <v>430</v>
      </c>
      <c r="H98" s="4">
        <v>36897105</v>
      </c>
    </row>
    <row r="99" spans="1:8" ht="12.75">
      <c r="A99">
        <v>4</v>
      </c>
      <c r="B99" t="s">
        <v>265</v>
      </c>
      <c r="C99" s="4">
        <v>373741</v>
      </c>
      <c r="D99" t="s">
        <v>26</v>
      </c>
      <c r="E99">
        <v>-64</v>
      </c>
      <c r="F99">
        <v>3</v>
      </c>
      <c r="G99">
        <v>367</v>
      </c>
      <c r="H99" s="4">
        <v>5707095</v>
      </c>
    </row>
    <row r="100" spans="1:8" ht="12.75">
      <c r="A100">
        <v>5</v>
      </c>
      <c r="B100" t="s">
        <v>253</v>
      </c>
      <c r="C100" s="4">
        <v>169637</v>
      </c>
      <c r="D100" t="s">
        <v>26</v>
      </c>
      <c r="E100">
        <v>-56</v>
      </c>
      <c r="F100">
        <v>4</v>
      </c>
      <c r="G100">
        <v>303</v>
      </c>
      <c r="H100" s="4">
        <v>3665565</v>
      </c>
    </row>
    <row r="101" spans="1:8" ht="12.75">
      <c r="A101">
        <v>6</v>
      </c>
      <c r="B101" t="s">
        <v>238</v>
      </c>
      <c r="C101" s="4">
        <v>100397</v>
      </c>
      <c r="D101" t="s">
        <v>27</v>
      </c>
      <c r="E101">
        <v>-58</v>
      </c>
      <c r="F101">
        <v>6</v>
      </c>
      <c r="G101">
        <v>226</v>
      </c>
      <c r="H101" s="4">
        <v>6113533</v>
      </c>
    </row>
    <row r="102" spans="1:8" ht="12.75">
      <c r="A102">
        <v>7</v>
      </c>
      <c r="B102" t="s">
        <v>252</v>
      </c>
      <c r="C102" s="4">
        <v>94363</v>
      </c>
      <c r="D102" t="s">
        <v>30</v>
      </c>
      <c r="E102">
        <v>-63</v>
      </c>
      <c r="F102">
        <v>4</v>
      </c>
      <c r="G102">
        <v>226</v>
      </c>
      <c r="H102" s="4">
        <v>2747597</v>
      </c>
    </row>
    <row r="103" spans="1:8" ht="12.75">
      <c r="A103">
        <v>8</v>
      </c>
      <c r="B103" t="s">
        <v>271</v>
      </c>
      <c r="C103" s="4">
        <v>82938</v>
      </c>
      <c r="D103" t="s">
        <v>273</v>
      </c>
      <c r="E103">
        <v>-28</v>
      </c>
      <c r="F103">
        <v>2</v>
      </c>
      <c r="G103">
        <v>34</v>
      </c>
      <c r="H103" s="4">
        <v>264080</v>
      </c>
    </row>
    <row r="104" spans="1:8" ht="12.75">
      <c r="A104">
        <v>9</v>
      </c>
      <c r="B104" t="s">
        <v>264</v>
      </c>
      <c r="C104" s="4">
        <v>70562</v>
      </c>
      <c r="D104" t="s">
        <v>28</v>
      </c>
      <c r="E104">
        <v>-70</v>
      </c>
      <c r="F104">
        <v>3</v>
      </c>
      <c r="G104">
        <v>196</v>
      </c>
      <c r="H104" s="4">
        <v>1245876</v>
      </c>
    </row>
    <row r="105" spans="1:8" ht="12.75">
      <c r="A105">
        <v>10</v>
      </c>
      <c r="B105" t="s">
        <v>258</v>
      </c>
      <c r="C105" s="4">
        <v>47041</v>
      </c>
      <c r="D105" t="s">
        <v>31</v>
      </c>
      <c r="E105">
        <v>-61</v>
      </c>
      <c r="F105">
        <v>4</v>
      </c>
      <c r="G105">
        <v>199</v>
      </c>
      <c r="H105" s="4">
        <v>1338670</v>
      </c>
    </row>
    <row r="106" spans="1:8" ht="12.75">
      <c r="A106">
        <v>11</v>
      </c>
      <c r="B106" t="s">
        <v>279</v>
      </c>
      <c r="C106" s="4">
        <v>33768</v>
      </c>
      <c r="D106" t="s">
        <v>31</v>
      </c>
      <c r="F106">
        <v>1</v>
      </c>
      <c r="G106">
        <v>16</v>
      </c>
      <c r="H106" s="4">
        <v>33768</v>
      </c>
    </row>
    <row r="107" spans="1:8" ht="12.75">
      <c r="A107">
        <v>12</v>
      </c>
      <c r="B107" t="s">
        <v>278</v>
      </c>
      <c r="C107" s="4">
        <v>28954</v>
      </c>
      <c r="D107" t="s">
        <v>257</v>
      </c>
      <c r="F107">
        <v>1</v>
      </c>
      <c r="G107">
        <v>48</v>
      </c>
      <c r="H107" s="4">
        <v>28954</v>
      </c>
    </row>
    <row r="108" spans="1:8" ht="12.75">
      <c r="A108">
        <v>13</v>
      </c>
      <c r="B108" t="s">
        <v>255</v>
      </c>
      <c r="C108" s="4">
        <v>26646</v>
      </c>
      <c r="D108" t="s">
        <v>221</v>
      </c>
      <c r="E108">
        <v>-46</v>
      </c>
      <c r="F108">
        <v>4</v>
      </c>
      <c r="G108">
        <v>29</v>
      </c>
      <c r="H108" s="4">
        <v>522472</v>
      </c>
    </row>
    <row r="109" spans="1:8" ht="12.75">
      <c r="A109">
        <v>14</v>
      </c>
      <c r="B109" t="s">
        <v>225</v>
      </c>
      <c r="C109" s="4">
        <v>17900</v>
      </c>
      <c r="D109" t="s">
        <v>63</v>
      </c>
      <c r="E109">
        <v>-71</v>
      </c>
      <c r="F109">
        <v>7</v>
      </c>
      <c r="G109">
        <v>55</v>
      </c>
      <c r="H109" s="4">
        <v>7682471</v>
      </c>
    </row>
    <row r="110" spans="1:8" ht="12.75">
      <c r="A110">
        <v>15</v>
      </c>
      <c r="B110" t="s">
        <v>254</v>
      </c>
      <c r="C110" s="4">
        <v>16338</v>
      </c>
      <c r="D110" t="s">
        <v>231</v>
      </c>
      <c r="E110">
        <v>-44</v>
      </c>
      <c r="F110">
        <v>4</v>
      </c>
      <c r="G110">
        <v>12</v>
      </c>
      <c r="H110" s="4">
        <v>235839</v>
      </c>
    </row>
    <row r="111" spans="1:8" ht="12.75">
      <c r="A111" s="1"/>
      <c r="B111" s="1" t="s">
        <v>7</v>
      </c>
      <c r="C111" s="5">
        <f>SUM(C96:C110)</f>
        <v>7788486</v>
      </c>
      <c r="D111" s="1"/>
      <c r="E111" s="1"/>
      <c r="F111" s="1"/>
      <c r="G111" s="5">
        <f>SUM(G96:G110)</f>
        <v>3105</v>
      </c>
      <c r="H111" s="5">
        <f>SUM(H96:H110)</f>
        <v>78471407</v>
      </c>
    </row>
    <row r="113" spans="1:8" ht="12.75">
      <c r="A113">
        <v>16</v>
      </c>
      <c r="B113" s="9" t="s">
        <v>159</v>
      </c>
      <c r="C113" s="4">
        <v>13967</v>
      </c>
      <c r="D113" t="s">
        <v>27</v>
      </c>
      <c r="E113">
        <v>-47</v>
      </c>
      <c r="F113">
        <v>13</v>
      </c>
      <c r="G113">
        <v>129</v>
      </c>
      <c r="H113" s="4">
        <v>8448682</v>
      </c>
    </row>
    <row r="114" spans="1:8" ht="12.75">
      <c r="A114">
        <v>17</v>
      </c>
      <c r="B114" t="s">
        <v>220</v>
      </c>
      <c r="C114" s="4">
        <v>12986</v>
      </c>
      <c r="D114" t="s">
        <v>26</v>
      </c>
      <c r="E114">
        <v>-73</v>
      </c>
      <c r="F114">
        <v>8</v>
      </c>
      <c r="G114">
        <v>56</v>
      </c>
      <c r="H114" s="4">
        <v>10604269</v>
      </c>
    </row>
    <row r="115" spans="1:8" ht="12.75">
      <c r="A115">
        <v>21</v>
      </c>
      <c r="B115" t="s">
        <v>236</v>
      </c>
      <c r="C115" s="4">
        <v>6103</v>
      </c>
      <c r="D115" t="s">
        <v>240</v>
      </c>
      <c r="E115">
        <v>-58</v>
      </c>
      <c r="F115">
        <v>6</v>
      </c>
      <c r="G115">
        <v>28</v>
      </c>
      <c r="H115" s="4">
        <v>601199</v>
      </c>
    </row>
    <row r="116" spans="1:8" ht="12.75">
      <c r="A116">
        <v>27</v>
      </c>
      <c r="B116" t="s">
        <v>170</v>
      </c>
      <c r="C116" s="4">
        <v>3688</v>
      </c>
      <c r="D116" t="s">
        <v>29</v>
      </c>
      <c r="E116">
        <v>-51</v>
      </c>
      <c r="F116">
        <v>12</v>
      </c>
      <c r="G116">
        <v>10</v>
      </c>
      <c r="H116" s="4">
        <v>1791295</v>
      </c>
    </row>
    <row r="117" spans="1:8" ht="12.75">
      <c r="A117">
        <v>31</v>
      </c>
      <c r="B117" s="8" t="s">
        <v>237</v>
      </c>
      <c r="C117" s="4">
        <v>2746</v>
      </c>
      <c r="D117" t="s">
        <v>30</v>
      </c>
      <c r="E117">
        <v>-55</v>
      </c>
      <c r="F117">
        <v>6</v>
      </c>
      <c r="G117">
        <v>12</v>
      </c>
      <c r="H117" s="4">
        <v>605404</v>
      </c>
    </row>
    <row r="118" spans="1:8" ht="12.75">
      <c r="A118">
        <v>33</v>
      </c>
      <c r="B118" s="9" t="s">
        <v>132</v>
      </c>
      <c r="C118" s="4">
        <v>2437</v>
      </c>
      <c r="D118" t="s">
        <v>31</v>
      </c>
      <c r="E118">
        <v>26</v>
      </c>
      <c r="F118">
        <v>15</v>
      </c>
      <c r="G118">
        <v>18</v>
      </c>
      <c r="H118" s="4">
        <v>932974</v>
      </c>
    </row>
    <row r="119" spans="1:8" ht="12.75">
      <c r="A119">
        <v>35</v>
      </c>
      <c r="B119" t="s">
        <v>256</v>
      </c>
      <c r="C119" s="4">
        <v>2302</v>
      </c>
      <c r="D119" t="s">
        <v>257</v>
      </c>
      <c r="E119">
        <v>-89</v>
      </c>
      <c r="F119">
        <v>4</v>
      </c>
      <c r="G119">
        <v>22</v>
      </c>
      <c r="H119" s="4">
        <v>767006</v>
      </c>
    </row>
    <row r="120" spans="1:8" ht="12.75">
      <c r="A120">
        <v>36</v>
      </c>
      <c r="B120" s="8" t="s">
        <v>247</v>
      </c>
      <c r="C120" s="4">
        <v>1811</v>
      </c>
      <c r="D120" t="s">
        <v>188</v>
      </c>
      <c r="E120">
        <v>-78</v>
      </c>
      <c r="F120">
        <v>5</v>
      </c>
      <c r="G120">
        <v>6</v>
      </c>
      <c r="H120" s="4">
        <v>96791</v>
      </c>
    </row>
    <row r="121" spans="1:8" ht="12.75">
      <c r="A121">
        <v>45</v>
      </c>
      <c r="B121" s="8" t="s">
        <v>230</v>
      </c>
      <c r="C121" s="4">
        <v>1155</v>
      </c>
      <c r="D121" t="s">
        <v>231</v>
      </c>
      <c r="E121">
        <v>-69</v>
      </c>
      <c r="F121">
        <v>7</v>
      </c>
      <c r="G121">
        <v>6</v>
      </c>
      <c r="H121" s="4">
        <v>81152</v>
      </c>
    </row>
    <row r="122" spans="1:8" ht="12.75">
      <c r="A122">
        <v>46</v>
      </c>
      <c r="B122" t="s">
        <v>157</v>
      </c>
      <c r="C122" s="4">
        <v>992</v>
      </c>
      <c r="D122" t="s">
        <v>125</v>
      </c>
      <c r="E122">
        <v>-77</v>
      </c>
      <c r="F122">
        <v>13</v>
      </c>
      <c r="G122">
        <v>4</v>
      </c>
      <c r="H122" s="4">
        <v>666607</v>
      </c>
    </row>
    <row r="123" spans="1:8" ht="12.75">
      <c r="A123">
        <v>47</v>
      </c>
      <c r="B123" s="8" t="s">
        <v>269</v>
      </c>
      <c r="C123" s="4">
        <v>818</v>
      </c>
      <c r="D123" t="s">
        <v>29</v>
      </c>
      <c r="E123">
        <v>-47</v>
      </c>
      <c r="F123">
        <v>4</v>
      </c>
      <c r="G123">
        <v>4</v>
      </c>
      <c r="H123" s="4">
        <v>20333</v>
      </c>
    </row>
    <row r="124" spans="1:8" ht="12.75">
      <c r="A124">
        <v>57</v>
      </c>
      <c r="B124" s="8" t="s">
        <v>168</v>
      </c>
      <c r="C124" s="4">
        <v>589</v>
      </c>
      <c r="D124" t="s">
        <v>28</v>
      </c>
      <c r="E124">
        <v>15</v>
      </c>
      <c r="F124">
        <v>13</v>
      </c>
      <c r="G124">
        <v>3</v>
      </c>
      <c r="H124" s="4">
        <v>383443</v>
      </c>
    </row>
    <row r="125" spans="1:8" ht="12.75">
      <c r="A125">
        <v>59</v>
      </c>
      <c r="B125" s="8" t="s">
        <v>185</v>
      </c>
      <c r="C125" s="4">
        <v>469</v>
      </c>
      <c r="D125" t="s">
        <v>189</v>
      </c>
      <c r="E125">
        <v>-74</v>
      </c>
      <c r="F125">
        <v>11</v>
      </c>
      <c r="G125">
        <v>5</v>
      </c>
      <c r="H125" s="4">
        <v>551611</v>
      </c>
    </row>
    <row r="126" spans="1:8" ht="12.75">
      <c r="A126">
        <v>63</v>
      </c>
      <c r="B126" s="8" t="s">
        <v>45</v>
      </c>
      <c r="C126" s="4">
        <v>329</v>
      </c>
      <c r="D126" t="s">
        <v>46</v>
      </c>
      <c r="F126">
        <v>25</v>
      </c>
      <c r="G126">
        <v>1</v>
      </c>
      <c r="H126" s="4">
        <v>15290</v>
      </c>
    </row>
    <row r="127" spans="1:8" ht="12.75">
      <c r="A127">
        <v>65</v>
      </c>
      <c r="B127" s="8" t="s">
        <v>214</v>
      </c>
      <c r="C127" s="4">
        <v>191</v>
      </c>
      <c r="D127" t="s">
        <v>25</v>
      </c>
      <c r="E127">
        <v>-62</v>
      </c>
      <c r="F127">
        <v>9</v>
      </c>
      <c r="G127">
        <v>2</v>
      </c>
      <c r="H127" s="4">
        <v>114951</v>
      </c>
    </row>
    <row r="128" spans="1:8" ht="12.75">
      <c r="A128">
        <v>68</v>
      </c>
      <c r="B128" s="8" t="s">
        <v>186</v>
      </c>
      <c r="C128" s="4">
        <v>120</v>
      </c>
      <c r="D128" t="s">
        <v>28</v>
      </c>
      <c r="E128">
        <v>-94</v>
      </c>
      <c r="F128">
        <v>11</v>
      </c>
      <c r="G128">
        <v>3</v>
      </c>
      <c r="H128" s="4">
        <v>4726275</v>
      </c>
    </row>
    <row r="129" spans="1:8" ht="12.75">
      <c r="A129">
        <v>72</v>
      </c>
      <c r="B129" s="8" t="s">
        <v>184</v>
      </c>
      <c r="C129" s="4">
        <v>31</v>
      </c>
      <c r="D129" t="s">
        <v>188</v>
      </c>
      <c r="E129">
        <v>-3</v>
      </c>
      <c r="F129">
        <v>11</v>
      </c>
      <c r="G129">
        <v>1</v>
      </c>
      <c r="H129" s="4">
        <v>453397</v>
      </c>
    </row>
    <row r="131" ht="12.75">
      <c r="B131" s="10" t="s">
        <v>8</v>
      </c>
    </row>
    <row r="132" ht="12.75">
      <c r="B132" s="8" t="s">
        <v>281</v>
      </c>
    </row>
    <row r="133" ht="12.75">
      <c r="B133" s="8"/>
    </row>
    <row r="134" ht="12.75">
      <c r="B134" t="s">
        <v>162</v>
      </c>
    </row>
    <row r="136" ht="12.75">
      <c r="B136" t="s">
        <v>282</v>
      </c>
    </row>
    <row r="138" ht="12.75">
      <c r="B138" t="s">
        <v>283</v>
      </c>
    </row>
    <row r="142" ht="12.75">
      <c r="B142" s="1" t="s">
        <v>284</v>
      </c>
    </row>
    <row r="144" spans="1:8" ht="12.75">
      <c r="A144" s="1"/>
      <c r="B144" s="1" t="s">
        <v>0</v>
      </c>
      <c r="C144" s="1" t="s">
        <v>1</v>
      </c>
      <c r="D144" s="1" t="s">
        <v>2</v>
      </c>
      <c r="E144" s="1" t="s">
        <v>3</v>
      </c>
      <c r="F144" s="1" t="s">
        <v>4</v>
      </c>
      <c r="G144" s="1" t="s">
        <v>5</v>
      </c>
      <c r="H144" s="1" t="s">
        <v>6</v>
      </c>
    </row>
    <row r="145" spans="1:8" ht="12.75">
      <c r="A145">
        <v>1</v>
      </c>
      <c r="B145" t="s">
        <v>280</v>
      </c>
      <c r="C145" s="4">
        <v>2926042</v>
      </c>
      <c r="D145" t="s">
        <v>30</v>
      </c>
      <c r="E145">
        <v>-34</v>
      </c>
      <c r="F145">
        <v>2</v>
      </c>
      <c r="G145">
        <v>516</v>
      </c>
      <c r="H145" s="4">
        <v>9388835</v>
      </c>
    </row>
    <row r="146" spans="1:8" ht="12.75">
      <c r="A146">
        <v>2</v>
      </c>
      <c r="B146" t="s">
        <v>272</v>
      </c>
      <c r="C146" s="4">
        <v>1441740</v>
      </c>
      <c r="D146" t="s">
        <v>63</v>
      </c>
      <c r="E146">
        <v>-9</v>
      </c>
      <c r="F146">
        <v>3</v>
      </c>
      <c r="G146">
        <v>444</v>
      </c>
      <c r="H146" s="4">
        <v>9971023</v>
      </c>
    </row>
    <row r="147" spans="1:8" ht="12.75">
      <c r="A147">
        <v>3</v>
      </c>
      <c r="B147" t="s">
        <v>246</v>
      </c>
      <c r="C147" s="4">
        <v>600723</v>
      </c>
      <c r="D147" t="s">
        <v>63</v>
      </c>
      <c r="E147">
        <v>-15</v>
      </c>
      <c r="F147">
        <v>6</v>
      </c>
      <c r="G147">
        <v>408</v>
      </c>
      <c r="H147" s="4">
        <v>37862600</v>
      </c>
    </row>
    <row r="148" spans="1:8" ht="12.75">
      <c r="A148">
        <v>4</v>
      </c>
      <c r="B148" t="s">
        <v>287</v>
      </c>
      <c r="C148" s="4">
        <v>469211</v>
      </c>
      <c r="D148" t="s">
        <v>86</v>
      </c>
      <c r="F148">
        <v>1</v>
      </c>
      <c r="G148">
        <v>276</v>
      </c>
      <c r="H148" s="4">
        <v>469211</v>
      </c>
    </row>
    <row r="149" spans="1:8" ht="12.75">
      <c r="A149">
        <v>5</v>
      </c>
      <c r="B149" t="s">
        <v>286</v>
      </c>
      <c r="C149" s="4">
        <v>417904</v>
      </c>
      <c r="D149" t="s">
        <v>26</v>
      </c>
      <c r="F149">
        <v>1</v>
      </c>
      <c r="G149">
        <v>323</v>
      </c>
      <c r="H149" s="4">
        <v>417904</v>
      </c>
    </row>
    <row r="150" spans="1:8" ht="12.75">
      <c r="A150">
        <v>6</v>
      </c>
      <c r="B150" t="s">
        <v>265</v>
      </c>
      <c r="C150" s="4">
        <v>335974</v>
      </c>
      <c r="D150" t="s">
        <v>26</v>
      </c>
      <c r="E150">
        <v>-10</v>
      </c>
      <c r="F150">
        <v>4</v>
      </c>
      <c r="G150">
        <v>344</v>
      </c>
      <c r="H150" s="4">
        <v>6355799</v>
      </c>
    </row>
    <row r="151" spans="1:8" ht="12.75">
      <c r="A151">
        <v>7</v>
      </c>
      <c r="B151" t="s">
        <v>285</v>
      </c>
      <c r="C151" s="4">
        <v>192700</v>
      </c>
      <c r="D151" t="s">
        <v>187</v>
      </c>
      <c r="F151">
        <v>1</v>
      </c>
      <c r="G151">
        <v>43</v>
      </c>
      <c r="H151" s="4">
        <v>192700</v>
      </c>
    </row>
    <row r="152" spans="1:8" ht="12.75">
      <c r="A152">
        <v>8</v>
      </c>
      <c r="B152" t="s">
        <v>253</v>
      </c>
      <c r="C152" s="4">
        <v>176300</v>
      </c>
      <c r="D152" t="s">
        <v>26</v>
      </c>
      <c r="E152">
        <v>4</v>
      </c>
      <c r="F152">
        <v>5</v>
      </c>
      <c r="G152">
        <v>283</v>
      </c>
      <c r="H152" s="4">
        <v>3892010</v>
      </c>
    </row>
    <row r="153" spans="1:8" ht="12.75">
      <c r="A153">
        <v>9</v>
      </c>
      <c r="B153" t="s">
        <v>238</v>
      </c>
      <c r="C153" s="4">
        <v>68658</v>
      </c>
      <c r="D153" t="s">
        <v>27</v>
      </c>
      <c r="E153">
        <v>-32</v>
      </c>
      <c r="F153">
        <v>7</v>
      </c>
      <c r="G153">
        <v>146</v>
      </c>
      <c r="H153" s="4">
        <v>6236480</v>
      </c>
    </row>
    <row r="154" spans="1:8" ht="12.75">
      <c r="A154">
        <v>10</v>
      </c>
      <c r="B154" t="s">
        <v>252</v>
      </c>
      <c r="C154" s="4">
        <v>59564</v>
      </c>
      <c r="D154" t="s">
        <v>30</v>
      </c>
      <c r="E154">
        <v>-37</v>
      </c>
      <c r="F154">
        <v>5</v>
      </c>
      <c r="G154">
        <v>135</v>
      </c>
      <c r="H154" s="4">
        <v>2866836</v>
      </c>
    </row>
    <row r="155" spans="1:8" ht="12.75">
      <c r="A155">
        <v>11</v>
      </c>
      <c r="B155" t="s">
        <v>271</v>
      </c>
      <c r="C155" s="4">
        <v>48790</v>
      </c>
      <c r="D155" t="s">
        <v>273</v>
      </c>
      <c r="E155">
        <v>-41</v>
      </c>
      <c r="F155">
        <v>3</v>
      </c>
      <c r="G155">
        <v>32</v>
      </c>
      <c r="H155" s="4">
        <v>356727</v>
      </c>
    </row>
    <row r="156" spans="1:8" ht="12.75">
      <c r="A156">
        <v>12</v>
      </c>
      <c r="B156" t="s">
        <v>279</v>
      </c>
      <c r="C156" s="4">
        <v>41078</v>
      </c>
      <c r="D156" t="s">
        <v>31</v>
      </c>
      <c r="E156">
        <v>22</v>
      </c>
      <c r="F156">
        <v>2</v>
      </c>
      <c r="G156">
        <v>16</v>
      </c>
      <c r="H156" s="4">
        <v>101957</v>
      </c>
    </row>
    <row r="157" spans="1:8" ht="12.75">
      <c r="A157">
        <v>13</v>
      </c>
      <c r="B157" t="s">
        <v>258</v>
      </c>
      <c r="C157" s="4">
        <v>35842</v>
      </c>
      <c r="D157" t="s">
        <v>31</v>
      </c>
      <c r="E157">
        <v>-24</v>
      </c>
      <c r="F157">
        <v>5</v>
      </c>
      <c r="G157">
        <v>133</v>
      </c>
      <c r="H157" s="4">
        <v>1394655</v>
      </c>
    </row>
    <row r="158" spans="1:8" ht="12.75">
      <c r="A158">
        <v>14</v>
      </c>
      <c r="B158" t="s">
        <v>264</v>
      </c>
      <c r="C158" s="4">
        <v>35232</v>
      </c>
      <c r="D158" t="s">
        <v>28</v>
      </c>
      <c r="E158">
        <v>-50</v>
      </c>
      <c r="F158">
        <v>4</v>
      </c>
      <c r="G158">
        <v>95</v>
      </c>
      <c r="H158" s="4">
        <v>1330726</v>
      </c>
    </row>
    <row r="159" spans="1:8" ht="12.75">
      <c r="A159">
        <v>15</v>
      </c>
      <c r="B159" t="s">
        <v>254</v>
      </c>
      <c r="C159" s="4">
        <v>24044</v>
      </c>
      <c r="D159" t="s">
        <v>231</v>
      </c>
      <c r="E159">
        <v>47</v>
      </c>
      <c r="F159">
        <v>5</v>
      </c>
      <c r="G159">
        <v>14</v>
      </c>
      <c r="H159" s="4">
        <v>270675</v>
      </c>
    </row>
    <row r="160" spans="1:8" ht="12.75">
      <c r="A160" s="1"/>
      <c r="B160" s="1" t="s">
        <v>7</v>
      </c>
      <c r="C160" s="5">
        <f>SUM(C145:C159)</f>
        <v>6873802</v>
      </c>
      <c r="D160" s="1"/>
      <c r="E160" s="1"/>
      <c r="F160" s="1"/>
      <c r="G160" s="5">
        <f>SUM(G145:G159)</f>
        <v>3208</v>
      </c>
      <c r="H160" s="5">
        <f>SUM(H145:H159)</f>
        <v>81108138</v>
      </c>
    </row>
    <row r="162" spans="1:8" ht="12.75">
      <c r="A162">
        <v>16</v>
      </c>
      <c r="B162" s="9" t="s">
        <v>293</v>
      </c>
      <c r="C162" s="4">
        <v>21902</v>
      </c>
      <c r="D162" t="s">
        <v>25</v>
      </c>
      <c r="F162">
        <v>1</v>
      </c>
      <c r="G162">
        <v>18</v>
      </c>
      <c r="H162" s="4">
        <v>21902</v>
      </c>
    </row>
    <row r="163" spans="1:8" ht="12.75">
      <c r="A163">
        <v>17</v>
      </c>
      <c r="B163" t="s">
        <v>159</v>
      </c>
      <c r="C163" s="4">
        <v>21355</v>
      </c>
      <c r="D163" t="s">
        <v>27</v>
      </c>
      <c r="E163">
        <v>53</v>
      </c>
      <c r="F163">
        <v>14</v>
      </c>
      <c r="G163">
        <v>137</v>
      </c>
      <c r="H163" s="4">
        <v>8471933</v>
      </c>
    </row>
    <row r="164" spans="1:8" ht="12.75">
      <c r="A164">
        <v>20</v>
      </c>
      <c r="B164" t="s">
        <v>220</v>
      </c>
      <c r="C164" s="4">
        <v>11058</v>
      </c>
      <c r="D164" t="s">
        <v>26</v>
      </c>
      <c r="E164">
        <v>-15</v>
      </c>
      <c r="F164">
        <v>9</v>
      </c>
      <c r="G164">
        <v>28</v>
      </c>
      <c r="H164" s="4">
        <v>10622366</v>
      </c>
    </row>
    <row r="165" spans="1:8" ht="12.75">
      <c r="A165">
        <v>21</v>
      </c>
      <c r="B165" t="s">
        <v>225</v>
      </c>
      <c r="C165" s="4">
        <v>9941</v>
      </c>
      <c r="D165" t="s">
        <v>63</v>
      </c>
      <c r="E165">
        <v>-45</v>
      </c>
      <c r="F165">
        <v>8</v>
      </c>
      <c r="G165">
        <v>29</v>
      </c>
      <c r="H165" s="4">
        <v>7708116</v>
      </c>
    </row>
    <row r="166" spans="1:8" ht="12.75">
      <c r="A166">
        <v>22</v>
      </c>
      <c r="B166" s="8" t="s">
        <v>292</v>
      </c>
      <c r="C166" s="4">
        <v>9734</v>
      </c>
      <c r="D166" t="s">
        <v>294</v>
      </c>
      <c r="F166">
        <v>1</v>
      </c>
      <c r="G166">
        <v>10</v>
      </c>
      <c r="H166" s="4">
        <v>9734</v>
      </c>
    </row>
    <row r="167" spans="1:8" ht="12.75">
      <c r="A167">
        <v>25</v>
      </c>
      <c r="B167" s="9" t="s">
        <v>170</v>
      </c>
      <c r="C167" s="4">
        <v>6496</v>
      </c>
      <c r="D167" t="s">
        <v>29</v>
      </c>
      <c r="E167">
        <v>76</v>
      </c>
      <c r="F167">
        <v>13</v>
      </c>
      <c r="G167">
        <v>10</v>
      </c>
      <c r="H167" s="4">
        <v>1803532</v>
      </c>
    </row>
    <row r="168" spans="1:8" ht="12.75">
      <c r="A168">
        <v>26</v>
      </c>
      <c r="B168" t="s">
        <v>236</v>
      </c>
      <c r="C168" s="4">
        <v>5595</v>
      </c>
      <c r="D168" t="s">
        <v>240</v>
      </c>
      <c r="E168">
        <v>-8</v>
      </c>
      <c r="F168">
        <v>7</v>
      </c>
      <c r="G168">
        <v>15</v>
      </c>
      <c r="H168" s="4">
        <v>615128</v>
      </c>
    </row>
    <row r="169" spans="1:8" ht="12.75">
      <c r="A169">
        <v>38</v>
      </c>
      <c r="B169" s="8" t="s">
        <v>132</v>
      </c>
      <c r="C169" s="4">
        <v>2093</v>
      </c>
      <c r="D169" t="s">
        <v>31</v>
      </c>
      <c r="E169">
        <v>-14</v>
      </c>
      <c r="F169">
        <v>16</v>
      </c>
      <c r="G169">
        <v>24</v>
      </c>
      <c r="H169" s="4">
        <v>937956</v>
      </c>
    </row>
    <row r="170" spans="1:8" ht="12.75">
      <c r="A170">
        <v>45</v>
      </c>
      <c r="B170" s="8" t="s">
        <v>185</v>
      </c>
      <c r="C170" s="4">
        <v>1043</v>
      </c>
      <c r="D170" t="s">
        <v>189</v>
      </c>
      <c r="E170">
        <v>122</v>
      </c>
      <c r="F170">
        <v>12</v>
      </c>
      <c r="G170">
        <v>5</v>
      </c>
      <c r="H170" s="4">
        <v>553344</v>
      </c>
    </row>
    <row r="171" spans="1:8" ht="12.75">
      <c r="A171">
        <v>49</v>
      </c>
      <c r="B171" t="s">
        <v>247</v>
      </c>
      <c r="C171" s="4">
        <v>806</v>
      </c>
      <c r="D171" t="s">
        <v>188</v>
      </c>
      <c r="E171">
        <v>-56</v>
      </c>
      <c r="F171">
        <v>6</v>
      </c>
      <c r="G171">
        <v>4</v>
      </c>
      <c r="H171" s="4">
        <v>99147</v>
      </c>
    </row>
    <row r="172" spans="1:8" ht="12.75">
      <c r="A172">
        <v>50</v>
      </c>
      <c r="B172" s="8" t="s">
        <v>230</v>
      </c>
      <c r="C172" s="4">
        <v>738</v>
      </c>
      <c r="D172" t="s">
        <v>231</v>
      </c>
      <c r="E172">
        <v>-36</v>
      </c>
      <c r="F172">
        <v>8</v>
      </c>
      <c r="G172">
        <v>2</v>
      </c>
      <c r="H172" s="4">
        <v>82772</v>
      </c>
    </row>
    <row r="173" spans="1:8" ht="12.75">
      <c r="A173">
        <v>53</v>
      </c>
      <c r="B173" s="8" t="s">
        <v>269</v>
      </c>
      <c r="C173" s="4">
        <v>544</v>
      </c>
      <c r="D173" t="s">
        <v>29</v>
      </c>
      <c r="E173">
        <v>-34</v>
      </c>
      <c r="F173">
        <v>5</v>
      </c>
      <c r="G173">
        <v>3</v>
      </c>
      <c r="H173" s="4">
        <v>21383</v>
      </c>
    </row>
    <row r="174" spans="1:8" ht="12.75">
      <c r="A174">
        <v>55</v>
      </c>
      <c r="B174" s="8" t="s">
        <v>157</v>
      </c>
      <c r="C174" s="4">
        <v>434</v>
      </c>
      <c r="D174" t="s">
        <v>125</v>
      </c>
      <c r="E174">
        <v>-56</v>
      </c>
      <c r="F174">
        <v>14</v>
      </c>
      <c r="G174">
        <v>3</v>
      </c>
      <c r="H174" s="4">
        <v>670258</v>
      </c>
    </row>
    <row r="175" spans="1:8" ht="12.75">
      <c r="A175">
        <v>56</v>
      </c>
      <c r="B175" s="8" t="s">
        <v>168</v>
      </c>
      <c r="C175" s="4">
        <v>371</v>
      </c>
      <c r="D175" t="s">
        <v>28</v>
      </c>
      <c r="E175">
        <v>-37</v>
      </c>
      <c r="F175">
        <v>14</v>
      </c>
      <c r="G175">
        <v>2</v>
      </c>
      <c r="H175" s="4">
        <v>384384</v>
      </c>
    </row>
    <row r="177" ht="12.75">
      <c r="B177" s="10" t="s">
        <v>8</v>
      </c>
    </row>
    <row r="178" ht="12.75">
      <c r="B178" s="8" t="s">
        <v>291</v>
      </c>
    </row>
    <row r="179" ht="12.75">
      <c r="B179" s="8"/>
    </row>
    <row r="180" ht="12.75">
      <c r="B180" t="s">
        <v>290</v>
      </c>
    </row>
    <row r="182" ht="12.75">
      <c r="B182" t="s">
        <v>288</v>
      </c>
    </row>
    <row r="184" ht="12.75">
      <c r="B184" t="s">
        <v>289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4.0039062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11.7109375" style="0" customWidth="1"/>
    <col min="8" max="8" width="5.7109375" style="0" customWidth="1"/>
    <col min="9" max="9" width="15.140625" style="0" customWidth="1"/>
  </cols>
  <sheetData>
    <row r="1" ht="12.75">
      <c r="B1" s="1" t="s">
        <v>295</v>
      </c>
    </row>
    <row r="3" spans="1:9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302</v>
      </c>
      <c r="H3" s="1" t="s">
        <v>5</v>
      </c>
      <c r="I3" s="1" t="s">
        <v>6</v>
      </c>
    </row>
    <row r="4" spans="1:9" ht="12.75">
      <c r="A4">
        <v>1</v>
      </c>
      <c r="B4" t="s">
        <v>298</v>
      </c>
      <c r="C4" s="4">
        <v>8644787</v>
      </c>
      <c r="D4" t="s">
        <v>28</v>
      </c>
      <c r="F4">
        <v>1</v>
      </c>
      <c r="G4" s="4">
        <f>SUM(C4/H4)</f>
        <v>17050.861932938857</v>
      </c>
      <c r="H4">
        <v>507</v>
      </c>
      <c r="I4" s="4">
        <v>8644787</v>
      </c>
    </row>
    <row r="5" spans="1:9" ht="12.75">
      <c r="A5">
        <v>2</v>
      </c>
      <c r="B5" t="s">
        <v>280</v>
      </c>
      <c r="C5" s="4">
        <v>1370100</v>
      </c>
      <c r="D5" t="s">
        <v>30</v>
      </c>
      <c r="E5">
        <v>-53</v>
      </c>
      <c r="F5">
        <v>3</v>
      </c>
      <c r="G5" s="4">
        <f aca="true" t="shared" si="0" ref="G5:G19">SUM(C5/H5)</f>
        <v>2784.756097560976</v>
      </c>
      <c r="H5">
        <v>492</v>
      </c>
      <c r="I5" s="4">
        <v>12198526</v>
      </c>
    </row>
    <row r="6" spans="1:9" ht="12.75">
      <c r="A6">
        <v>3</v>
      </c>
      <c r="B6" t="s">
        <v>272</v>
      </c>
      <c r="C6" s="4">
        <v>727703</v>
      </c>
      <c r="D6" t="s">
        <v>63</v>
      </c>
      <c r="E6">
        <v>-50</v>
      </c>
      <c r="F6">
        <v>4</v>
      </c>
      <c r="G6" s="4">
        <f t="shared" si="0"/>
        <v>1774.8853658536586</v>
      </c>
      <c r="H6">
        <v>410</v>
      </c>
      <c r="I6" s="4">
        <v>11515104</v>
      </c>
    </row>
    <row r="7" spans="1:9" ht="12.75">
      <c r="A7">
        <v>4</v>
      </c>
      <c r="B7" t="s">
        <v>246</v>
      </c>
      <c r="C7" s="4">
        <v>344882</v>
      </c>
      <c r="D7" t="s">
        <v>63</v>
      </c>
      <c r="E7">
        <v>-43</v>
      </c>
      <c r="F7">
        <v>7</v>
      </c>
      <c r="G7" s="4">
        <f t="shared" si="0"/>
        <v>849.4630541871921</v>
      </c>
      <c r="H7">
        <v>406</v>
      </c>
      <c r="I7" s="4">
        <v>38486163</v>
      </c>
    </row>
    <row r="8" spans="1:9" ht="12.75">
      <c r="A8">
        <v>5</v>
      </c>
      <c r="B8" t="s">
        <v>286</v>
      </c>
      <c r="C8" s="4">
        <v>254883</v>
      </c>
      <c r="D8" t="s">
        <v>26</v>
      </c>
      <c r="E8">
        <v>-39</v>
      </c>
      <c r="F8">
        <v>2</v>
      </c>
      <c r="G8" s="4">
        <f t="shared" si="0"/>
        <v>804.0473186119874</v>
      </c>
      <c r="H8">
        <v>317</v>
      </c>
      <c r="I8" s="4">
        <v>948134</v>
      </c>
    </row>
    <row r="9" spans="1:9" ht="12.75">
      <c r="A9">
        <v>6</v>
      </c>
      <c r="B9" t="s">
        <v>287</v>
      </c>
      <c r="C9" s="4">
        <v>182199</v>
      </c>
      <c r="D9" t="s">
        <v>61</v>
      </c>
      <c r="E9">
        <v>-61</v>
      </c>
      <c r="F9">
        <v>2</v>
      </c>
      <c r="G9" s="4">
        <f t="shared" si="0"/>
        <v>655.3920863309353</v>
      </c>
      <c r="H9">
        <v>278</v>
      </c>
      <c r="I9" s="4">
        <v>903159</v>
      </c>
    </row>
    <row r="10" spans="1:9" ht="12.75">
      <c r="A10">
        <v>7</v>
      </c>
      <c r="B10" t="s">
        <v>265</v>
      </c>
      <c r="C10" s="4">
        <v>133765</v>
      </c>
      <c r="D10" t="s">
        <v>26</v>
      </c>
      <c r="E10">
        <v>-60</v>
      </c>
      <c r="F10">
        <v>5</v>
      </c>
      <c r="G10" s="4">
        <f t="shared" si="0"/>
        <v>613.6009174311927</v>
      </c>
      <c r="H10">
        <v>218</v>
      </c>
      <c r="I10" s="4">
        <v>6710412</v>
      </c>
    </row>
    <row r="11" spans="1:9" ht="12.75">
      <c r="A11">
        <v>8</v>
      </c>
      <c r="B11" t="s">
        <v>285</v>
      </c>
      <c r="C11" s="4">
        <v>110566</v>
      </c>
      <c r="D11" t="s">
        <v>187</v>
      </c>
      <c r="E11">
        <v>-43</v>
      </c>
      <c r="F11">
        <v>2</v>
      </c>
      <c r="G11" s="4">
        <f t="shared" si="0"/>
        <v>2512.8636363636365</v>
      </c>
      <c r="H11">
        <v>44</v>
      </c>
      <c r="I11" s="4">
        <v>400169</v>
      </c>
    </row>
    <row r="12" spans="1:9" ht="12.75">
      <c r="A12">
        <v>9</v>
      </c>
      <c r="B12" t="s">
        <v>253</v>
      </c>
      <c r="C12" s="4">
        <v>88445</v>
      </c>
      <c r="D12" t="s">
        <v>26</v>
      </c>
      <c r="E12">
        <v>-50</v>
      </c>
      <c r="F12">
        <v>6</v>
      </c>
      <c r="G12" s="4">
        <f t="shared" si="0"/>
        <v>341.4864864864865</v>
      </c>
      <c r="H12">
        <v>259</v>
      </c>
      <c r="I12" s="4">
        <v>4015143</v>
      </c>
    </row>
    <row r="13" spans="1:9" ht="12.75">
      <c r="A13">
        <v>10</v>
      </c>
      <c r="B13" t="s">
        <v>297</v>
      </c>
      <c r="C13" s="4">
        <v>51675</v>
      </c>
      <c r="D13" t="s">
        <v>299</v>
      </c>
      <c r="F13">
        <v>1</v>
      </c>
      <c r="G13" s="4">
        <f t="shared" si="0"/>
        <v>2067</v>
      </c>
      <c r="H13">
        <v>25</v>
      </c>
      <c r="I13" s="4">
        <v>51675</v>
      </c>
    </row>
    <row r="14" spans="1:9" ht="12.75">
      <c r="A14">
        <v>11</v>
      </c>
      <c r="B14" t="s">
        <v>279</v>
      </c>
      <c r="C14" s="4">
        <v>34684</v>
      </c>
      <c r="D14" t="s">
        <v>31</v>
      </c>
      <c r="E14">
        <v>-16</v>
      </c>
      <c r="F14">
        <v>3</v>
      </c>
      <c r="G14" s="4">
        <f t="shared" si="0"/>
        <v>2167.75</v>
      </c>
      <c r="H14">
        <v>16</v>
      </c>
      <c r="I14" s="4">
        <v>166596</v>
      </c>
    </row>
    <row r="15" spans="1:9" ht="12.75">
      <c r="A15">
        <v>12</v>
      </c>
      <c r="B15" t="s">
        <v>296</v>
      </c>
      <c r="C15" s="4">
        <v>25303</v>
      </c>
      <c r="D15" t="s">
        <v>300</v>
      </c>
      <c r="F15">
        <v>1</v>
      </c>
      <c r="G15" s="4">
        <f t="shared" si="0"/>
        <v>2108.5833333333335</v>
      </c>
      <c r="H15">
        <v>12</v>
      </c>
      <c r="I15" s="4">
        <v>25303</v>
      </c>
    </row>
    <row r="16" spans="1:9" ht="12.75">
      <c r="A16">
        <v>13</v>
      </c>
      <c r="B16" t="s">
        <v>238</v>
      </c>
      <c r="C16" s="4">
        <v>19756</v>
      </c>
      <c r="D16" t="s">
        <v>27</v>
      </c>
      <c r="E16">
        <v>-71</v>
      </c>
      <c r="F16">
        <v>8</v>
      </c>
      <c r="G16" s="4">
        <f t="shared" si="0"/>
        <v>313.58730158730157</v>
      </c>
      <c r="H16">
        <v>63</v>
      </c>
      <c r="I16" s="4">
        <v>6290086</v>
      </c>
    </row>
    <row r="17" spans="1:9" ht="12.75">
      <c r="A17">
        <v>14</v>
      </c>
      <c r="B17" t="s">
        <v>271</v>
      </c>
      <c r="C17" s="4">
        <v>18499</v>
      </c>
      <c r="D17" t="s">
        <v>301</v>
      </c>
      <c r="E17">
        <v>-62</v>
      </c>
      <c r="F17">
        <v>4</v>
      </c>
      <c r="G17" s="4">
        <f t="shared" si="0"/>
        <v>973.6315789473684</v>
      </c>
      <c r="H17">
        <v>19</v>
      </c>
      <c r="I17" s="4">
        <v>396208</v>
      </c>
    </row>
    <row r="18" spans="1:9" ht="12.75">
      <c r="A18">
        <v>15</v>
      </c>
      <c r="B18" t="s">
        <v>159</v>
      </c>
      <c r="C18" s="4">
        <v>17721</v>
      </c>
      <c r="D18" t="s">
        <v>27</v>
      </c>
      <c r="E18">
        <v>-17</v>
      </c>
      <c r="F18">
        <v>15</v>
      </c>
      <c r="G18" s="4">
        <f t="shared" si="0"/>
        <v>137.37209302325581</v>
      </c>
      <c r="H18">
        <v>129</v>
      </c>
      <c r="I18" s="4">
        <v>8494897</v>
      </c>
    </row>
    <row r="19" spans="1:9" ht="12.75">
      <c r="A19" s="1"/>
      <c r="B19" s="1" t="s">
        <v>7</v>
      </c>
      <c r="C19" s="5">
        <f>SUM(C4:C18)</f>
        <v>12024968</v>
      </c>
      <c r="D19" s="1"/>
      <c r="E19" s="1"/>
      <c r="F19" s="1"/>
      <c r="G19" s="5">
        <f t="shared" si="0"/>
        <v>3763.6832550860718</v>
      </c>
      <c r="H19" s="5">
        <f>SUM(H4:H18)</f>
        <v>3195</v>
      </c>
      <c r="I19" s="5">
        <f>SUM(I4:I18)</f>
        <v>99246362</v>
      </c>
    </row>
    <row r="21" spans="1:9" ht="12.75">
      <c r="A21">
        <v>17</v>
      </c>
      <c r="B21" t="s">
        <v>258</v>
      </c>
      <c r="C21" s="4">
        <v>14892</v>
      </c>
      <c r="D21" t="s">
        <v>31</v>
      </c>
      <c r="E21">
        <v>-59</v>
      </c>
      <c r="F21">
        <v>6</v>
      </c>
      <c r="G21" s="4">
        <f aca="true" t="shared" si="1" ref="G21:G31">SUM(C21/H21)</f>
        <v>160.1290322580645</v>
      </c>
      <c r="H21">
        <v>93</v>
      </c>
      <c r="I21" s="4">
        <v>1423368</v>
      </c>
    </row>
    <row r="22" spans="1:9" ht="12.75">
      <c r="A22">
        <v>21</v>
      </c>
      <c r="B22" s="9" t="s">
        <v>293</v>
      </c>
      <c r="C22" s="4">
        <v>9403</v>
      </c>
      <c r="D22" t="s">
        <v>25</v>
      </c>
      <c r="E22">
        <v>-57</v>
      </c>
      <c r="F22">
        <v>2</v>
      </c>
      <c r="G22" s="4">
        <f>SUM(C22/H22)</f>
        <v>553.1176470588235</v>
      </c>
      <c r="H22">
        <v>17</v>
      </c>
      <c r="I22" s="4">
        <v>46607</v>
      </c>
    </row>
    <row r="23" spans="1:9" ht="12.75">
      <c r="A23">
        <v>22</v>
      </c>
      <c r="B23" s="8" t="s">
        <v>292</v>
      </c>
      <c r="C23" s="4">
        <v>8670</v>
      </c>
      <c r="D23" t="s">
        <v>294</v>
      </c>
      <c r="E23">
        <v>-11</v>
      </c>
      <c r="F23">
        <v>2</v>
      </c>
      <c r="G23" s="4">
        <f>SUM(C23/H23)</f>
        <v>867</v>
      </c>
      <c r="H23">
        <v>10</v>
      </c>
      <c r="I23" s="4">
        <v>27802</v>
      </c>
    </row>
    <row r="24" spans="1:9" ht="12.75">
      <c r="A24">
        <v>23</v>
      </c>
      <c r="B24" s="8" t="s">
        <v>264</v>
      </c>
      <c r="C24" s="4">
        <v>7393</v>
      </c>
      <c r="D24" t="s">
        <v>28</v>
      </c>
      <c r="E24">
        <v>-79</v>
      </c>
      <c r="F24">
        <v>5</v>
      </c>
      <c r="G24" s="4">
        <f>SUM(C24/H24)</f>
        <v>194.55263157894737</v>
      </c>
      <c r="H24">
        <v>38</v>
      </c>
      <c r="I24" s="4">
        <v>1358748</v>
      </c>
    </row>
    <row r="25" spans="1:9" ht="12.75">
      <c r="A25">
        <v>26</v>
      </c>
      <c r="B25" t="s">
        <v>225</v>
      </c>
      <c r="C25" s="4">
        <v>4542</v>
      </c>
      <c r="D25" t="s">
        <v>63</v>
      </c>
      <c r="E25">
        <v>-54</v>
      </c>
      <c r="F25">
        <v>9</v>
      </c>
      <c r="G25" s="4">
        <f>SUM(C25/H25)</f>
        <v>283.875</v>
      </c>
      <c r="H25">
        <v>16</v>
      </c>
      <c r="I25" s="4">
        <v>7722540</v>
      </c>
    </row>
    <row r="26" spans="1:9" ht="12.75">
      <c r="A26">
        <v>27</v>
      </c>
      <c r="B26" t="s">
        <v>220</v>
      </c>
      <c r="C26" s="4">
        <v>4092</v>
      </c>
      <c r="D26" t="s">
        <v>26</v>
      </c>
      <c r="E26">
        <v>-63</v>
      </c>
      <c r="F26">
        <v>10</v>
      </c>
      <c r="G26" s="4">
        <f t="shared" si="1"/>
        <v>292.2857142857143</v>
      </c>
      <c r="H26">
        <v>14</v>
      </c>
      <c r="I26" s="4">
        <v>10632708</v>
      </c>
    </row>
    <row r="27" spans="1:9" ht="12.75">
      <c r="A27">
        <v>29</v>
      </c>
      <c r="B27" s="9" t="s">
        <v>170</v>
      </c>
      <c r="C27" s="4">
        <v>3781</v>
      </c>
      <c r="D27" t="s">
        <v>29</v>
      </c>
      <c r="E27">
        <v>-42</v>
      </c>
      <c r="F27">
        <v>14</v>
      </c>
      <c r="G27" s="4">
        <f t="shared" si="1"/>
        <v>945.25</v>
      </c>
      <c r="H27">
        <v>4</v>
      </c>
      <c r="I27" s="4">
        <v>1812973</v>
      </c>
    </row>
    <row r="28" spans="1:9" ht="12.75">
      <c r="A28">
        <v>32</v>
      </c>
      <c r="B28" t="s">
        <v>236</v>
      </c>
      <c r="C28" s="4">
        <v>2885</v>
      </c>
      <c r="D28" t="s">
        <v>240</v>
      </c>
      <c r="E28">
        <v>-48</v>
      </c>
      <c r="F28">
        <v>8</v>
      </c>
      <c r="G28" s="4">
        <f t="shared" si="1"/>
        <v>262.27272727272725</v>
      </c>
      <c r="H28">
        <v>11</v>
      </c>
      <c r="I28" s="4">
        <v>626069</v>
      </c>
    </row>
    <row r="29" spans="1:9" ht="12.75">
      <c r="A29">
        <v>33</v>
      </c>
      <c r="B29" t="s">
        <v>305</v>
      </c>
      <c r="C29" s="4">
        <v>2714</v>
      </c>
      <c r="D29" t="s">
        <v>240</v>
      </c>
      <c r="F29">
        <v>1</v>
      </c>
      <c r="G29" s="4">
        <f t="shared" si="1"/>
        <v>904.6666666666666</v>
      </c>
      <c r="H29">
        <v>3</v>
      </c>
      <c r="I29" s="4">
        <v>2714</v>
      </c>
    </row>
    <row r="30" spans="1:9" ht="12.75">
      <c r="A30">
        <v>45</v>
      </c>
      <c r="B30" s="8" t="s">
        <v>132</v>
      </c>
      <c r="C30" s="4">
        <v>1263</v>
      </c>
      <c r="D30" t="s">
        <v>31</v>
      </c>
      <c r="E30">
        <v>-40</v>
      </c>
      <c r="F30">
        <v>17</v>
      </c>
      <c r="G30" s="4">
        <f t="shared" si="1"/>
        <v>180.42857142857142</v>
      </c>
      <c r="H30">
        <v>7</v>
      </c>
      <c r="I30" s="4">
        <v>943767</v>
      </c>
    </row>
    <row r="31" spans="1:9" ht="12.75">
      <c r="A31">
        <v>54</v>
      </c>
      <c r="B31" s="8" t="s">
        <v>185</v>
      </c>
      <c r="C31" s="4">
        <v>506</v>
      </c>
      <c r="D31" t="s">
        <v>189</v>
      </c>
      <c r="E31">
        <v>-52</v>
      </c>
      <c r="F31">
        <v>13</v>
      </c>
      <c r="G31" s="4">
        <f t="shared" si="1"/>
        <v>253</v>
      </c>
      <c r="H31">
        <v>2</v>
      </c>
      <c r="I31" s="4">
        <v>554661</v>
      </c>
    </row>
    <row r="32" spans="1:9" ht="12.75">
      <c r="A32">
        <v>56</v>
      </c>
      <c r="B32" s="8" t="s">
        <v>230</v>
      </c>
      <c r="C32" s="4">
        <v>373</v>
      </c>
      <c r="D32" t="s">
        <v>231</v>
      </c>
      <c r="E32">
        <v>-50</v>
      </c>
      <c r="F32">
        <v>9</v>
      </c>
      <c r="G32" s="4">
        <f>SUM(C32/H32)</f>
        <v>186.5</v>
      </c>
      <c r="H32">
        <v>2</v>
      </c>
      <c r="I32" s="4">
        <v>51</v>
      </c>
    </row>
    <row r="33" spans="1:9" ht="12.75">
      <c r="A33">
        <v>57</v>
      </c>
      <c r="B33" s="8" t="s">
        <v>269</v>
      </c>
      <c r="C33" s="4">
        <v>245</v>
      </c>
      <c r="D33" t="s">
        <v>29</v>
      </c>
      <c r="E33">
        <v>-55</v>
      </c>
      <c r="F33">
        <v>6</v>
      </c>
      <c r="G33" s="4">
        <f>SUM(C33/H33)</f>
        <v>245</v>
      </c>
      <c r="H33">
        <v>1</v>
      </c>
      <c r="I33" s="4">
        <v>22097</v>
      </c>
    </row>
    <row r="34" spans="1:9" ht="12.75">
      <c r="A34">
        <v>61</v>
      </c>
      <c r="B34" s="8" t="s">
        <v>168</v>
      </c>
      <c r="C34" s="4">
        <v>85</v>
      </c>
      <c r="D34" t="s">
        <v>28</v>
      </c>
      <c r="E34">
        <v>-77</v>
      </c>
      <c r="F34">
        <v>15</v>
      </c>
      <c r="G34" s="4">
        <f>SUM(C34/H34)</f>
        <v>85</v>
      </c>
      <c r="H34">
        <v>1</v>
      </c>
      <c r="I34" s="4">
        <v>384789</v>
      </c>
    </row>
    <row r="35" spans="1:9" ht="12.75">
      <c r="A35">
        <v>63</v>
      </c>
      <c r="B35" t="s">
        <v>247</v>
      </c>
      <c r="C35" s="4">
        <v>42</v>
      </c>
      <c r="D35" t="s">
        <v>188</v>
      </c>
      <c r="E35">
        <v>-95</v>
      </c>
      <c r="F35">
        <v>6</v>
      </c>
      <c r="G35" s="4">
        <f>SUM(C35/H35)</f>
        <v>42</v>
      </c>
      <c r="H35">
        <v>1</v>
      </c>
      <c r="I35" s="4">
        <v>99708</v>
      </c>
    </row>
    <row r="37" ht="12.75">
      <c r="B37" s="10" t="s">
        <v>8</v>
      </c>
    </row>
    <row r="38" ht="12.75">
      <c r="B38" s="8" t="s">
        <v>303</v>
      </c>
    </row>
    <row r="39" ht="12.75">
      <c r="B39" s="8"/>
    </row>
    <row r="40" ht="12.75">
      <c r="B40" t="s">
        <v>88</v>
      </c>
    </row>
    <row r="42" ht="12.75">
      <c r="B42" t="s">
        <v>320</v>
      </c>
    </row>
    <row r="44" ht="12.75">
      <c r="B44" t="s">
        <v>304</v>
      </c>
    </row>
    <row r="48" ht="12.75">
      <c r="B48" s="1" t="s">
        <v>306</v>
      </c>
    </row>
    <row r="50" spans="1:9" ht="12.75">
      <c r="A50" s="1"/>
      <c r="B50" s="1" t="s">
        <v>0</v>
      </c>
      <c r="C50" s="1" t="s">
        <v>1</v>
      </c>
      <c r="D50" s="1" t="s">
        <v>2</v>
      </c>
      <c r="E50" s="1" t="s">
        <v>3</v>
      </c>
      <c r="F50" s="1" t="s">
        <v>4</v>
      </c>
      <c r="G50" s="1" t="s">
        <v>302</v>
      </c>
      <c r="H50" s="1" t="s">
        <v>5</v>
      </c>
      <c r="I50" s="1" t="s">
        <v>6</v>
      </c>
    </row>
    <row r="51" spans="1:9" ht="12.75">
      <c r="A51">
        <v>1</v>
      </c>
      <c r="B51" t="s">
        <v>298</v>
      </c>
      <c r="C51" s="4">
        <v>4219120</v>
      </c>
      <c r="D51" t="s">
        <v>28</v>
      </c>
      <c r="E51">
        <v>-51</v>
      </c>
      <c r="F51">
        <v>2</v>
      </c>
      <c r="G51" s="4">
        <f>SUM(C51/H51)</f>
        <v>8338.181818181818</v>
      </c>
      <c r="H51">
        <v>506</v>
      </c>
      <c r="I51" s="4">
        <v>17568570</v>
      </c>
    </row>
    <row r="52" spans="1:9" ht="12.75">
      <c r="A52">
        <v>2</v>
      </c>
      <c r="B52" t="s">
        <v>280</v>
      </c>
      <c r="C52" s="4">
        <v>782152</v>
      </c>
      <c r="D52" t="s">
        <v>30</v>
      </c>
      <c r="E52">
        <v>-43</v>
      </c>
      <c r="F52">
        <v>4</v>
      </c>
      <c r="G52" s="4">
        <f aca="true" t="shared" si="2" ref="G52:G66">SUM(C52/H52)</f>
        <v>1696.642082429501</v>
      </c>
      <c r="H52">
        <v>461</v>
      </c>
      <c r="I52" s="4">
        <v>13871254</v>
      </c>
    </row>
    <row r="53" spans="1:9" ht="12.75">
      <c r="A53">
        <v>3</v>
      </c>
      <c r="B53" t="s">
        <v>308</v>
      </c>
      <c r="C53" s="4">
        <v>570850</v>
      </c>
      <c r="D53" t="s">
        <v>31</v>
      </c>
      <c r="F53">
        <v>1</v>
      </c>
      <c r="G53" s="4">
        <f t="shared" si="2"/>
        <v>1735.1063829787233</v>
      </c>
      <c r="H53">
        <v>329</v>
      </c>
      <c r="I53" s="4">
        <v>570850</v>
      </c>
    </row>
    <row r="54" spans="1:9" ht="12.75">
      <c r="A54">
        <v>4</v>
      </c>
      <c r="B54" t="s">
        <v>272</v>
      </c>
      <c r="C54" s="4">
        <v>476040</v>
      </c>
      <c r="D54" t="s">
        <v>63</v>
      </c>
      <c r="E54">
        <v>-35</v>
      </c>
      <c r="F54">
        <v>5</v>
      </c>
      <c r="G54" s="4">
        <f t="shared" si="2"/>
        <v>1155.4368932038835</v>
      </c>
      <c r="H54">
        <v>412</v>
      </c>
      <c r="I54" s="4">
        <v>12541517</v>
      </c>
    </row>
    <row r="55" spans="1:9" ht="12.75">
      <c r="A55">
        <v>5</v>
      </c>
      <c r="B55" t="s">
        <v>246</v>
      </c>
      <c r="C55" s="4">
        <v>167452</v>
      </c>
      <c r="D55" t="s">
        <v>63</v>
      </c>
      <c r="E55">
        <v>-51</v>
      </c>
      <c r="F55">
        <v>8</v>
      </c>
      <c r="G55" s="4">
        <f t="shared" si="2"/>
        <v>528.2397476340694</v>
      </c>
      <c r="H55">
        <v>317</v>
      </c>
      <c r="I55" s="4">
        <v>38877900</v>
      </c>
    </row>
    <row r="56" spans="1:9" ht="12.75">
      <c r="A56">
        <v>6</v>
      </c>
      <c r="B56" t="s">
        <v>286</v>
      </c>
      <c r="C56" s="4">
        <v>123797</v>
      </c>
      <c r="D56" t="s">
        <v>26</v>
      </c>
      <c r="E56">
        <v>-51</v>
      </c>
      <c r="F56">
        <v>3</v>
      </c>
      <c r="G56" s="4">
        <f t="shared" si="2"/>
        <v>460.2118959107807</v>
      </c>
      <c r="H56">
        <v>269</v>
      </c>
      <c r="I56" s="4">
        <v>1280361</v>
      </c>
    </row>
    <row r="57" spans="1:9" ht="12.75">
      <c r="A57">
        <v>7</v>
      </c>
      <c r="B57" t="s">
        <v>307</v>
      </c>
      <c r="C57" s="4">
        <v>104468</v>
      </c>
      <c r="D57" t="s">
        <v>309</v>
      </c>
      <c r="F57">
        <v>1</v>
      </c>
      <c r="G57" s="4">
        <f t="shared" si="2"/>
        <v>4748.545454545455</v>
      </c>
      <c r="H57">
        <v>22</v>
      </c>
      <c r="I57" s="4">
        <v>104468</v>
      </c>
    </row>
    <row r="58" spans="1:9" ht="12.75">
      <c r="A58">
        <v>8</v>
      </c>
      <c r="B58" t="s">
        <v>287</v>
      </c>
      <c r="C58" s="4">
        <v>81047</v>
      </c>
      <c r="D58" t="s">
        <v>61</v>
      </c>
      <c r="E58">
        <v>-56</v>
      </c>
      <c r="F58">
        <v>3</v>
      </c>
      <c r="G58" s="4">
        <f t="shared" si="2"/>
        <v>341.9704641350211</v>
      </c>
      <c r="H58">
        <v>237</v>
      </c>
      <c r="I58" s="4">
        <v>1132793</v>
      </c>
    </row>
    <row r="59" spans="1:9" ht="12.75">
      <c r="A59">
        <v>9</v>
      </c>
      <c r="B59" t="s">
        <v>265</v>
      </c>
      <c r="C59" s="4">
        <v>64729</v>
      </c>
      <c r="D59" t="s">
        <v>26</v>
      </c>
      <c r="E59">
        <v>-52</v>
      </c>
      <c r="F59">
        <v>6</v>
      </c>
      <c r="G59" s="4">
        <f t="shared" si="2"/>
        <v>394.6890243902439</v>
      </c>
      <c r="H59">
        <v>164</v>
      </c>
      <c r="I59" s="4">
        <v>6911294</v>
      </c>
    </row>
    <row r="60" spans="1:9" ht="12.75">
      <c r="A60">
        <v>10</v>
      </c>
      <c r="B60" t="s">
        <v>285</v>
      </c>
      <c r="C60" s="4">
        <v>42457</v>
      </c>
      <c r="D60" t="s">
        <v>187</v>
      </c>
      <c r="E60">
        <v>-62</v>
      </c>
      <c r="F60">
        <v>3</v>
      </c>
      <c r="G60" s="4">
        <f t="shared" si="2"/>
        <v>922.9782608695652</v>
      </c>
      <c r="H60">
        <v>46</v>
      </c>
      <c r="I60" s="4">
        <v>490222</v>
      </c>
    </row>
    <row r="61" spans="1:9" ht="12.75">
      <c r="A61">
        <v>11</v>
      </c>
      <c r="B61" t="s">
        <v>297</v>
      </c>
      <c r="C61" s="4">
        <v>31794</v>
      </c>
      <c r="D61" t="s">
        <v>299</v>
      </c>
      <c r="E61">
        <v>-38</v>
      </c>
      <c r="F61">
        <v>2</v>
      </c>
      <c r="G61" s="4">
        <f t="shared" si="2"/>
        <v>1324.75</v>
      </c>
      <c r="H61">
        <v>24</v>
      </c>
      <c r="I61" s="4">
        <v>115388</v>
      </c>
    </row>
    <row r="62" spans="1:9" ht="12.75">
      <c r="A62">
        <v>12</v>
      </c>
      <c r="B62" t="s">
        <v>279</v>
      </c>
      <c r="C62" s="4">
        <v>30807</v>
      </c>
      <c r="D62" t="s">
        <v>31</v>
      </c>
      <c r="E62">
        <v>-11</v>
      </c>
      <c r="F62">
        <v>4</v>
      </c>
      <c r="G62" s="4">
        <f t="shared" si="2"/>
        <v>1467</v>
      </c>
      <c r="H62">
        <v>21</v>
      </c>
      <c r="I62" s="4">
        <v>225360</v>
      </c>
    </row>
    <row r="63" spans="1:9" ht="12.75">
      <c r="A63">
        <v>13</v>
      </c>
      <c r="B63" t="s">
        <v>253</v>
      </c>
      <c r="C63" s="4">
        <v>23840</v>
      </c>
      <c r="D63" t="s">
        <v>26</v>
      </c>
      <c r="E63">
        <v>-73</v>
      </c>
      <c r="F63">
        <v>7</v>
      </c>
      <c r="G63" s="4">
        <f t="shared" si="2"/>
        <v>143.6144578313253</v>
      </c>
      <c r="H63">
        <v>166</v>
      </c>
      <c r="I63" s="4">
        <v>4075641</v>
      </c>
    </row>
    <row r="64" spans="1:9" ht="12.75">
      <c r="A64">
        <v>14</v>
      </c>
      <c r="B64" t="s">
        <v>271</v>
      </c>
      <c r="C64" s="4">
        <v>11241</v>
      </c>
      <c r="D64" t="s">
        <v>301</v>
      </c>
      <c r="E64">
        <v>-39</v>
      </c>
      <c r="F64">
        <v>5</v>
      </c>
      <c r="G64" s="4">
        <f t="shared" si="2"/>
        <v>802.9285714285714</v>
      </c>
      <c r="H64">
        <v>14</v>
      </c>
      <c r="I64" s="4">
        <v>417759</v>
      </c>
    </row>
    <row r="65" spans="1:9" ht="12.75">
      <c r="A65">
        <v>15</v>
      </c>
      <c r="B65" t="s">
        <v>254</v>
      </c>
      <c r="C65" s="4">
        <v>11200</v>
      </c>
      <c r="D65" t="s">
        <v>231</v>
      </c>
      <c r="E65">
        <v>-34</v>
      </c>
      <c r="F65">
        <v>7</v>
      </c>
      <c r="G65" s="4">
        <f t="shared" si="2"/>
        <v>1018.1818181818181</v>
      </c>
      <c r="H65">
        <v>11</v>
      </c>
      <c r="I65" s="4">
        <v>323601</v>
      </c>
    </row>
    <row r="66" spans="1:9" ht="12.75">
      <c r="A66" s="1"/>
      <c r="B66" s="1" t="s">
        <v>7</v>
      </c>
      <c r="C66" s="5">
        <f>SUM(C51:C65)</f>
        <v>6740994</v>
      </c>
      <c r="D66" s="1"/>
      <c r="E66" s="1"/>
      <c r="F66" s="1"/>
      <c r="G66" s="5">
        <f t="shared" si="2"/>
        <v>2247.747249083028</v>
      </c>
      <c r="H66" s="5">
        <f>SUM(H51:H65)</f>
        <v>2999</v>
      </c>
      <c r="I66" s="5">
        <f>SUM(I51:I65)</f>
        <v>98506978</v>
      </c>
    </row>
    <row r="68" spans="1:9" ht="12.75">
      <c r="A68">
        <v>20</v>
      </c>
      <c r="B68" t="s">
        <v>159</v>
      </c>
      <c r="C68" s="4">
        <v>7518</v>
      </c>
      <c r="D68" t="s">
        <v>27</v>
      </c>
      <c r="E68">
        <v>-58</v>
      </c>
      <c r="F68">
        <v>16</v>
      </c>
      <c r="G68" s="4">
        <f>SUM(C68/H68)</f>
        <v>72.99029126213593</v>
      </c>
      <c r="H68">
        <v>103</v>
      </c>
      <c r="I68" s="4">
        <v>8509134</v>
      </c>
    </row>
    <row r="69" spans="1:9" ht="12.75">
      <c r="A69">
        <v>21</v>
      </c>
      <c r="B69" s="9" t="s">
        <v>293</v>
      </c>
      <c r="C69" s="4">
        <v>7424</v>
      </c>
      <c r="D69" t="s">
        <v>25</v>
      </c>
      <c r="E69">
        <v>-21</v>
      </c>
      <c r="F69">
        <v>3</v>
      </c>
      <c r="G69" s="4">
        <f>SUM(C69/H69)</f>
        <v>530.2857142857143</v>
      </c>
      <c r="H69">
        <v>14</v>
      </c>
      <c r="I69" s="4">
        <v>62606</v>
      </c>
    </row>
    <row r="70" spans="1:9" ht="12.75">
      <c r="A70">
        <v>22</v>
      </c>
      <c r="B70" s="8" t="s">
        <v>236</v>
      </c>
      <c r="C70" s="4">
        <v>7029</v>
      </c>
      <c r="D70" t="s">
        <v>240</v>
      </c>
      <c r="E70">
        <v>144</v>
      </c>
      <c r="F70">
        <v>9</v>
      </c>
      <c r="G70" s="4">
        <f>SUM(C70/H70)</f>
        <v>351.45</v>
      </c>
      <c r="H70">
        <v>20</v>
      </c>
      <c r="I70" s="4">
        <v>641079</v>
      </c>
    </row>
    <row r="71" spans="1:9" ht="12.75">
      <c r="A71">
        <v>25</v>
      </c>
      <c r="B71" s="8" t="s">
        <v>258</v>
      </c>
      <c r="C71" s="4">
        <v>4209</v>
      </c>
      <c r="D71" t="s">
        <v>31</v>
      </c>
      <c r="E71">
        <v>-72</v>
      </c>
      <c r="F71">
        <v>7</v>
      </c>
      <c r="G71" s="4">
        <f>SUM(C71/H71)</f>
        <v>79.41509433962264</v>
      </c>
      <c r="H71">
        <v>53</v>
      </c>
      <c r="I71" s="4">
        <v>1441907</v>
      </c>
    </row>
    <row r="72" spans="1:9" ht="12.75">
      <c r="A72">
        <v>26</v>
      </c>
      <c r="B72" t="s">
        <v>220</v>
      </c>
      <c r="C72" s="4">
        <v>3871</v>
      </c>
      <c r="D72" t="s">
        <v>26</v>
      </c>
      <c r="E72">
        <v>-5</v>
      </c>
      <c r="F72">
        <v>11</v>
      </c>
      <c r="G72" s="4">
        <f>SUM(C72/H72)</f>
        <v>258.06666666666666</v>
      </c>
      <c r="H72">
        <v>15</v>
      </c>
      <c r="I72" s="4">
        <v>10641205</v>
      </c>
    </row>
    <row r="73" spans="1:9" ht="12.75">
      <c r="A73">
        <v>28</v>
      </c>
      <c r="B73" t="s">
        <v>225</v>
      </c>
      <c r="C73" s="4">
        <v>3674</v>
      </c>
      <c r="D73" t="s">
        <v>63</v>
      </c>
      <c r="E73">
        <v>-19</v>
      </c>
      <c r="F73">
        <v>10</v>
      </c>
      <c r="G73" s="4">
        <f aca="true" t="shared" si="3" ref="G73:G78">SUM(C73/H73)</f>
        <v>244.93333333333334</v>
      </c>
      <c r="H73">
        <v>15</v>
      </c>
      <c r="I73" s="4">
        <v>7730772</v>
      </c>
    </row>
    <row r="74" spans="1:9" ht="12.75">
      <c r="A74">
        <v>30</v>
      </c>
      <c r="B74" s="9" t="s">
        <v>292</v>
      </c>
      <c r="C74" s="4">
        <v>3388</v>
      </c>
      <c r="D74" t="s">
        <v>294</v>
      </c>
      <c r="E74">
        <v>-61</v>
      </c>
      <c r="F74">
        <v>3</v>
      </c>
      <c r="G74" s="4">
        <f t="shared" si="3"/>
        <v>423.5</v>
      </c>
      <c r="H74">
        <v>8</v>
      </c>
      <c r="I74" s="4">
        <v>37693</v>
      </c>
    </row>
    <row r="75" spans="1:9" ht="12.75">
      <c r="A75">
        <v>31</v>
      </c>
      <c r="B75" t="s">
        <v>264</v>
      </c>
      <c r="C75" s="4">
        <v>2634</v>
      </c>
      <c r="D75" t="s">
        <v>28</v>
      </c>
      <c r="E75">
        <v>-64</v>
      </c>
      <c r="F75">
        <v>6</v>
      </c>
      <c r="G75" s="4">
        <f t="shared" si="3"/>
        <v>131.7</v>
      </c>
      <c r="H75">
        <v>20</v>
      </c>
      <c r="I75" s="4">
        <v>1367619</v>
      </c>
    </row>
    <row r="76" spans="1:9" ht="12.75">
      <c r="A76">
        <v>35</v>
      </c>
      <c r="B76" t="s">
        <v>170</v>
      </c>
      <c r="C76" s="4">
        <v>2250</v>
      </c>
      <c r="D76" t="s">
        <v>29</v>
      </c>
      <c r="E76">
        <v>-41</v>
      </c>
      <c r="F76">
        <v>15</v>
      </c>
      <c r="G76" s="4">
        <f t="shared" si="3"/>
        <v>225</v>
      </c>
      <c r="H76">
        <v>10</v>
      </c>
      <c r="I76" s="4">
        <v>1818864</v>
      </c>
    </row>
    <row r="77" spans="1:9" ht="12.75">
      <c r="A77">
        <v>44</v>
      </c>
      <c r="B77" s="8" t="s">
        <v>305</v>
      </c>
      <c r="C77" s="4">
        <v>983</v>
      </c>
      <c r="D77" t="s">
        <v>240</v>
      </c>
      <c r="E77">
        <v>-64</v>
      </c>
      <c r="F77">
        <v>2</v>
      </c>
      <c r="G77" s="4">
        <f t="shared" si="3"/>
        <v>327.6666666666667</v>
      </c>
      <c r="H77">
        <v>3</v>
      </c>
      <c r="I77" s="4">
        <v>5686</v>
      </c>
    </row>
    <row r="78" spans="1:9" ht="12.75">
      <c r="A78">
        <v>52</v>
      </c>
      <c r="B78" s="8" t="s">
        <v>132</v>
      </c>
      <c r="C78" s="4">
        <v>458</v>
      </c>
      <c r="D78" t="s">
        <v>31</v>
      </c>
      <c r="E78">
        <v>-64</v>
      </c>
      <c r="F78">
        <v>18</v>
      </c>
      <c r="G78" s="4">
        <f t="shared" si="3"/>
        <v>458</v>
      </c>
      <c r="H78">
        <v>1</v>
      </c>
      <c r="I78" s="4">
        <v>948203</v>
      </c>
    </row>
    <row r="79" spans="1:9" ht="12.75">
      <c r="A79">
        <v>57</v>
      </c>
      <c r="B79" s="8" t="s">
        <v>247</v>
      </c>
      <c r="C79" s="4">
        <v>339</v>
      </c>
      <c r="D79" t="s">
        <v>188</v>
      </c>
      <c r="E79">
        <v>707</v>
      </c>
      <c r="F79">
        <v>8</v>
      </c>
      <c r="G79" s="4">
        <f>SUM(C79/H79)</f>
        <v>113</v>
      </c>
      <c r="H79">
        <v>3</v>
      </c>
      <c r="I79" s="4">
        <v>100103</v>
      </c>
    </row>
    <row r="80" spans="1:9" ht="12.75">
      <c r="A80">
        <v>60</v>
      </c>
      <c r="B80" s="8" t="s">
        <v>269</v>
      </c>
      <c r="C80" s="4">
        <v>171</v>
      </c>
      <c r="D80" t="s">
        <v>29</v>
      </c>
      <c r="E80">
        <v>-30</v>
      </c>
      <c r="F80">
        <v>7</v>
      </c>
      <c r="G80" s="4">
        <f>SUM(C80/H80)</f>
        <v>171</v>
      </c>
      <c r="H80">
        <v>1</v>
      </c>
      <c r="I80" s="4">
        <v>22682</v>
      </c>
    </row>
    <row r="81" spans="1:9" ht="12.75">
      <c r="A81">
        <v>61</v>
      </c>
      <c r="B81" s="8" t="s">
        <v>185</v>
      </c>
      <c r="C81" s="4">
        <v>166</v>
      </c>
      <c r="D81" t="s">
        <v>189</v>
      </c>
      <c r="E81">
        <v>-67</v>
      </c>
      <c r="F81">
        <v>14</v>
      </c>
      <c r="G81" s="4">
        <f>SUM(C81/H81)</f>
        <v>166</v>
      </c>
      <c r="H81">
        <v>1</v>
      </c>
      <c r="I81" s="4">
        <v>554992</v>
      </c>
    </row>
    <row r="82" spans="1:9" ht="12.75">
      <c r="A82">
        <v>63</v>
      </c>
      <c r="B82" t="s">
        <v>230</v>
      </c>
      <c r="C82" s="4">
        <v>20</v>
      </c>
      <c r="D82" t="s">
        <v>231</v>
      </c>
      <c r="E82">
        <v>-95</v>
      </c>
      <c r="F82">
        <v>10</v>
      </c>
      <c r="G82" s="4">
        <f>SUM(C82/H82)</f>
        <v>20</v>
      </c>
      <c r="H82">
        <v>1</v>
      </c>
      <c r="I82" s="4">
        <v>86243</v>
      </c>
    </row>
    <row r="84" ht="12.75">
      <c r="B84" s="10" t="s">
        <v>8</v>
      </c>
    </row>
    <row r="85" ht="12.75">
      <c r="B85" s="8" t="s">
        <v>310</v>
      </c>
    </row>
    <row r="86" ht="12.75">
      <c r="B86" s="8"/>
    </row>
    <row r="87" ht="12.75">
      <c r="B87" t="s">
        <v>311</v>
      </c>
    </row>
    <row r="89" ht="12.75">
      <c r="B89" t="s">
        <v>312</v>
      </c>
    </row>
    <row r="93" ht="12.75">
      <c r="B93" s="1" t="s">
        <v>317</v>
      </c>
    </row>
    <row r="95" spans="1:9" ht="12.75">
      <c r="A95" s="1"/>
      <c r="B95" s="1" t="s">
        <v>0</v>
      </c>
      <c r="C95" s="1" t="s">
        <v>1</v>
      </c>
      <c r="D95" s="1" t="s">
        <v>2</v>
      </c>
      <c r="E95" s="1" t="s">
        <v>3</v>
      </c>
      <c r="F95" s="1" t="s">
        <v>4</v>
      </c>
      <c r="G95" s="1" t="s">
        <v>302</v>
      </c>
      <c r="H95" s="1" t="s">
        <v>5</v>
      </c>
      <c r="I95" s="1" t="s">
        <v>328</v>
      </c>
    </row>
    <row r="96" spans="1:9" ht="12.75">
      <c r="A96">
        <v>1</v>
      </c>
      <c r="B96" t="s">
        <v>316</v>
      </c>
      <c r="C96" s="4">
        <v>5431639</v>
      </c>
      <c r="D96" t="s">
        <v>28</v>
      </c>
      <c r="F96">
        <v>1</v>
      </c>
      <c r="G96" s="4">
        <f>SUM(C96/H96)</f>
        <v>10755.720792079208</v>
      </c>
      <c r="H96">
        <v>505</v>
      </c>
      <c r="I96" s="4">
        <v>5431639</v>
      </c>
    </row>
    <row r="97" spans="1:9" ht="12.75">
      <c r="A97">
        <v>2</v>
      </c>
      <c r="B97" t="s">
        <v>298</v>
      </c>
      <c r="C97" s="4">
        <v>2223949</v>
      </c>
      <c r="D97" t="s">
        <v>28</v>
      </c>
      <c r="E97">
        <v>-47</v>
      </c>
      <c r="F97">
        <v>3</v>
      </c>
      <c r="G97" s="4">
        <f aca="true" t="shared" si="4" ref="G97:G111">SUM(C97/H97)</f>
        <v>4585.461855670103</v>
      </c>
      <c r="H97">
        <v>485</v>
      </c>
      <c r="I97" s="4">
        <v>21900630</v>
      </c>
    </row>
    <row r="98" spans="1:9" ht="12.75">
      <c r="A98">
        <v>3</v>
      </c>
      <c r="B98" t="s">
        <v>315</v>
      </c>
      <c r="C98" s="4">
        <v>2182597</v>
      </c>
      <c r="D98" t="s">
        <v>27</v>
      </c>
      <c r="F98">
        <v>1</v>
      </c>
      <c r="G98" s="4">
        <f t="shared" si="4"/>
        <v>5336.422982885086</v>
      </c>
      <c r="H98">
        <v>409</v>
      </c>
      <c r="I98" s="4">
        <v>2182597</v>
      </c>
    </row>
    <row r="99" spans="1:9" ht="12.75">
      <c r="A99">
        <v>4</v>
      </c>
      <c r="B99" t="s">
        <v>280</v>
      </c>
      <c r="C99" s="4">
        <v>422489</v>
      </c>
      <c r="D99" t="s">
        <v>30</v>
      </c>
      <c r="E99">
        <v>-46</v>
      </c>
      <c r="F99">
        <v>5</v>
      </c>
      <c r="G99" s="4">
        <f t="shared" si="4"/>
        <v>1105.9921465968587</v>
      </c>
      <c r="H99">
        <v>382</v>
      </c>
      <c r="I99" s="4">
        <v>14806311</v>
      </c>
    </row>
    <row r="100" spans="1:9" ht="12.75">
      <c r="A100">
        <v>5</v>
      </c>
      <c r="B100" t="s">
        <v>308</v>
      </c>
      <c r="C100" s="4">
        <v>411667</v>
      </c>
      <c r="D100" t="s">
        <v>31</v>
      </c>
      <c r="E100">
        <v>-28</v>
      </c>
      <c r="F100">
        <v>2</v>
      </c>
      <c r="G100" s="4">
        <f t="shared" si="4"/>
        <v>1274.5108359133128</v>
      </c>
      <c r="H100">
        <v>323</v>
      </c>
      <c r="I100" s="4">
        <v>1432955</v>
      </c>
    </row>
    <row r="101" spans="1:9" ht="12.75">
      <c r="A101">
        <v>6</v>
      </c>
      <c r="B101" t="s">
        <v>272</v>
      </c>
      <c r="C101" s="4">
        <v>218077</v>
      </c>
      <c r="D101" t="s">
        <v>63</v>
      </c>
      <c r="E101">
        <v>-54</v>
      </c>
      <c r="F101">
        <v>6</v>
      </c>
      <c r="G101" s="4">
        <f t="shared" si="4"/>
        <v>705.7508090614887</v>
      </c>
      <c r="H101">
        <v>309</v>
      </c>
      <c r="I101" s="4">
        <v>13096488</v>
      </c>
    </row>
    <row r="102" spans="1:9" ht="12.75">
      <c r="A102">
        <v>7</v>
      </c>
      <c r="B102" t="s">
        <v>314</v>
      </c>
      <c r="C102" s="4">
        <v>148298</v>
      </c>
      <c r="D102" t="s">
        <v>309</v>
      </c>
      <c r="F102">
        <v>1</v>
      </c>
      <c r="G102" s="4">
        <f t="shared" si="4"/>
        <v>4237.085714285714</v>
      </c>
      <c r="H102">
        <v>35</v>
      </c>
      <c r="I102" s="4">
        <v>148298</v>
      </c>
    </row>
    <row r="103" spans="1:9" ht="12.75">
      <c r="A103">
        <v>8</v>
      </c>
      <c r="B103" t="s">
        <v>246</v>
      </c>
      <c r="C103" s="4">
        <v>81973</v>
      </c>
      <c r="D103" t="s">
        <v>63</v>
      </c>
      <c r="E103">
        <v>-51</v>
      </c>
      <c r="F103">
        <v>9</v>
      </c>
      <c r="G103" s="4">
        <f t="shared" si="4"/>
        <v>351.81545064377684</v>
      </c>
      <c r="H103">
        <v>233</v>
      </c>
      <c r="I103" s="4">
        <v>39078654</v>
      </c>
    </row>
    <row r="104" spans="1:9" ht="12.75">
      <c r="A104">
        <v>9</v>
      </c>
      <c r="B104" t="s">
        <v>307</v>
      </c>
      <c r="C104" s="4">
        <v>40545</v>
      </c>
      <c r="D104" t="s">
        <v>309</v>
      </c>
      <c r="E104">
        <v>-61</v>
      </c>
      <c r="F104">
        <v>2</v>
      </c>
      <c r="G104" s="4">
        <f t="shared" si="4"/>
        <v>1930.7142857142858</v>
      </c>
      <c r="H104">
        <v>21</v>
      </c>
      <c r="I104" s="4">
        <v>198586</v>
      </c>
    </row>
    <row r="105" spans="1:9" ht="12.75">
      <c r="A105">
        <v>10</v>
      </c>
      <c r="B105" t="s">
        <v>313</v>
      </c>
      <c r="C105" s="4">
        <v>34010</v>
      </c>
      <c r="D105" t="s">
        <v>31</v>
      </c>
      <c r="F105">
        <v>1</v>
      </c>
      <c r="G105" s="4">
        <f t="shared" si="4"/>
        <v>850.25</v>
      </c>
      <c r="H105">
        <v>40</v>
      </c>
      <c r="I105" s="4">
        <v>34010</v>
      </c>
    </row>
    <row r="106" spans="1:9" ht="12.75">
      <c r="A106">
        <v>11</v>
      </c>
      <c r="B106" t="s">
        <v>287</v>
      </c>
      <c r="C106" s="4">
        <v>24661</v>
      </c>
      <c r="D106" t="s">
        <v>61</v>
      </c>
      <c r="E106">
        <v>-70</v>
      </c>
      <c r="F106">
        <v>4</v>
      </c>
      <c r="G106" s="4">
        <f t="shared" si="4"/>
        <v>362.6617647058824</v>
      </c>
      <c r="H106">
        <v>68</v>
      </c>
      <c r="I106" s="4">
        <v>1238813</v>
      </c>
    </row>
    <row r="107" spans="1:9" ht="12.75">
      <c r="A107">
        <v>12</v>
      </c>
      <c r="B107" t="s">
        <v>286</v>
      </c>
      <c r="C107" s="4">
        <v>24215</v>
      </c>
      <c r="D107" t="s">
        <v>26</v>
      </c>
      <c r="E107">
        <v>-80</v>
      </c>
      <c r="F107">
        <v>4</v>
      </c>
      <c r="G107" s="4">
        <f t="shared" si="4"/>
        <v>206.96581196581195</v>
      </c>
      <c r="H107">
        <v>117</v>
      </c>
      <c r="I107" s="4">
        <v>1423831</v>
      </c>
    </row>
    <row r="108" spans="1:9" ht="12.75">
      <c r="A108">
        <v>13</v>
      </c>
      <c r="B108" t="s">
        <v>265</v>
      </c>
      <c r="C108" s="4">
        <v>22061</v>
      </c>
      <c r="D108" t="s">
        <v>26</v>
      </c>
      <c r="E108">
        <v>-66</v>
      </c>
      <c r="F108">
        <v>7</v>
      </c>
      <c r="G108" s="4">
        <f t="shared" si="4"/>
        <v>380.36206896551727</v>
      </c>
      <c r="H108">
        <v>58</v>
      </c>
      <c r="I108" s="4">
        <v>7004229</v>
      </c>
    </row>
    <row r="109" spans="1:9" ht="12.75">
      <c r="A109">
        <v>14</v>
      </c>
      <c r="B109" t="s">
        <v>297</v>
      </c>
      <c r="C109" s="4">
        <v>16076</v>
      </c>
      <c r="D109" t="s">
        <v>299</v>
      </c>
      <c r="E109">
        <v>-49</v>
      </c>
      <c r="F109">
        <v>3</v>
      </c>
      <c r="G109" s="4">
        <f t="shared" si="4"/>
        <v>846.1052631578947</v>
      </c>
      <c r="H109">
        <v>19</v>
      </c>
      <c r="I109" s="4">
        <v>150646</v>
      </c>
    </row>
    <row r="110" spans="1:9" ht="12.75">
      <c r="A110">
        <v>15</v>
      </c>
      <c r="B110" t="s">
        <v>285</v>
      </c>
      <c r="C110" s="4">
        <v>13448</v>
      </c>
      <c r="D110" t="s">
        <v>187</v>
      </c>
      <c r="E110">
        <v>-68</v>
      </c>
      <c r="F110">
        <v>4</v>
      </c>
      <c r="G110" s="4">
        <f t="shared" si="4"/>
        <v>611.2727272727273</v>
      </c>
      <c r="H110">
        <v>22</v>
      </c>
      <c r="I110" s="4">
        <v>527467</v>
      </c>
    </row>
    <row r="111" spans="1:9" ht="12.75">
      <c r="A111" s="1"/>
      <c r="B111" s="1" t="s">
        <v>7</v>
      </c>
      <c r="C111" s="5">
        <f>SUM(C96:C110)</f>
        <v>11295705</v>
      </c>
      <c r="D111" s="1"/>
      <c r="E111" s="1"/>
      <c r="F111" s="1"/>
      <c r="G111" s="5">
        <f t="shared" si="4"/>
        <v>3732.8833443489757</v>
      </c>
      <c r="H111" s="5">
        <f>SUM(H96:H110)</f>
        <v>3026</v>
      </c>
      <c r="I111" s="5">
        <f>SUM(I96:I110)</f>
        <v>108655154</v>
      </c>
    </row>
    <row r="113" spans="1:9" ht="12.75">
      <c r="A113">
        <v>21</v>
      </c>
      <c r="B113" t="s">
        <v>325</v>
      </c>
      <c r="C113" s="4">
        <v>5798</v>
      </c>
      <c r="D113" t="s">
        <v>327</v>
      </c>
      <c r="F113">
        <v>1</v>
      </c>
      <c r="G113" s="4">
        <f>SUM(C113/H113)</f>
        <v>362.375</v>
      </c>
      <c r="H113">
        <v>16</v>
      </c>
      <c r="I113" s="4">
        <v>5798</v>
      </c>
    </row>
    <row r="114" spans="1:9" ht="12.75">
      <c r="A114">
        <v>23</v>
      </c>
      <c r="B114" s="9" t="s">
        <v>236</v>
      </c>
      <c r="C114" s="4">
        <v>4700</v>
      </c>
      <c r="D114" t="s">
        <v>240</v>
      </c>
      <c r="E114">
        <v>-33</v>
      </c>
      <c r="F114">
        <v>10</v>
      </c>
      <c r="G114" s="4">
        <f>SUM(C114/H114)</f>
        <v>276.47058823529414</v>
      </c>
      <c r="H114">
        <v>17</v>
      </c>
      <c r="I114" s="4">
        <v>655719</v>
      </c>
    </row>
    <row r="115" spans="1:9" ht="12.75">
      <c r="A115">
        <v>27</v>
      </c>
      <c r="B115" s="8" t="s">
        <v>220</v>
      </c>
      <c r="C115" s="4">
        <v>3043</v>
      </c>
      <c r="D115" t="s">
        <v>26</v>
      </c>
      <c r="E115">
        <v>-21</v>
      </c>
      <c r="F115">
        <v>12</v>
      </c>
      <c r="G115" s="4">
        <f>SUM(C115/H115)</f>
        <v>338.1111111111111</v>
      </c>
      <c r="H115">
        <v>9</v>
      </c>
      <c r="I115" s="4">
        <v>10649974</v>
      </c>
    </row>
    <row r="116" spans="1:9" ht="12.75">
      <c r="A116">
        <v>29</v>
      </c>
      <c r="B116" s="8" t="s">
        <v>159</v>
      </c>
      <c r="C116" s="4">
        <v>2714</v>
      </c>
      <c r="D116" t="s">
        <v>27</v>
      </c>
      <c r="E116">
        <v>-64</v>
      </c>
      <c r="F116">
        <v>17</v>
      </c>
      <c r="G116" s="4">
        <f>SUM(C116/H116)</f>
        <v>47.6140350877193</v>
      </c>
      <c r="H116">
        <v>57</v>
      </c>
      <c r="I116" s="4">
        <v>8515663</v>
      </c>
    </row>
    <row r="117" spans="1:9" ht="12.75">
      <c r="A117">
        <v>30</v>
      </c>
      <c r="B117" t="s">
        <v>293</v>
      </c>
      <c r="C117" s="4">
        <v>2578</v>
      </c>
      <c r="D117" t="s">
        <v>25</v>
      </c>
      <c r="E117">
        <v>-65</v>
      </c>
      <c r="F117">
        <v>4</v>
      </c>
      <c r="G117" s="4">
        <f>SUM(C117/H117)</f>
        <v>644.5</v>
      </c>
      <c r="H117">
        <v>4</v>
      </c>
      <c r="I117" s="4">
        <v>70287</v>
      </c>
    </row>
    <row r="118" spans="1:9" ht="12.75">
      <c r="A118">
        <v>32</v>
      </c>
      <c r="B118" t="s">
        <v>225</v>
      </c>
      <c r="C118" s="4">
        <v>2210</v>
      </c>
      <c r="D118" t="s">
        <v>63</v>
      </c>
      <c r="E118">
        <v>-40</v>
      </c>
      <c r="F118">
        <v>11</v>
      </c>
      <c r="G118" s="4">
        <f aca="true" t="shared" si="5" ref="G118:G123">SUM(C118/H118)</f>
        <v>200.9090909090909</v>
      </c>
      <c r="H118">
        <v>11</v>
      </c>
      <c r="I118" s="4">
        <v>7736872</v>
      </c>
    </row>
    <row r="119" spans="1:9" ht="12.75">
      <c r="A119">
        <v>33</v>
      </c>
      <c r="B119" s="9" t="s">
        <v>324</v>
      </c>
      <c r="C119" s="4">
        <v>2006</v>
      </c>
      <c r="D119" t="s">
        <v>326</v>
      </c>
      <c r="F119">
        <v>1</v>
      </c>
      <c r="G119" s="4">
        <f t="shared" si="5"/>
        <v>2006</v>
      </c>
      <c r="H119">
        <v>1</v>
      </c>
      <c r="I119" s="4">
        <v>2006</v>
      </c>
    </row>
    <row r="120" spans="1:9" ht="12.75">
      <c r="A120">
        <v>35</v>
      </c>
      <c r="B120" t="s">
        <v>258</v>
      </c>
      <c r="C120" s="4">
        <v>1644</v>
      </c>
      <c r="D120" t="s">
        <v>31</v>
      </c>
      <c r="E120">
        <v>-61</v>
      </c>
      <c r="F120">
        <v>8</v>
      </c>
      <c r="G120" s="4">
        <f t="shared" si="5"/>
        <v>86.52631578947368</v>
      </c>
      <c r="H120">
        <v>19</v>
      </c>
      <c r="I120" s="4">
        <v>1449563</v>
      </c>
    </row>
    <row r="121" spans="1:9" ht="12.75">
      <c r="A121">
        <v>38</v>
      </c>
      <c r="B121" t="s">
        <v>170</v>
      </c>
      <c r="C121" s="4">
        <v>1491</v>
      </c>
      <c r="D121" t="s">
        <v>29</v>
      </c>
      <c r="E121">
        <v>-34</v>
      </c>
      <c r="F121">
        <v>16</v>
      </c>
      <c r="G121" s="4">
        <f t="shared" si="5"/>
        <v>149.1</v>
      </c>
      <c r="H121">
        <v>10</v>
      </c>
      <c r="I121" s="4">
        <v>1825519</v>
      </c>
    </row>
    <row r="122" spans="1:9" ht="12.75">
      <c r="A122">
        <v>39</v>
      </c>
      <c r="B122" s="8" t="s">
        <v>247</v>
      </c>
      <c r="C122" s="4">
        <v>1453</v>
      </c>
      <c r="D122" t="s">
        <v>188</v>
      </c>
      <c r="E122">
        <v>329</v>
      </c>
      <c r="F122">
        <v>9</v>
      </c>
      <c r="G122" s="4">
        <f t="shared" si="5"/>
        <v>242.16666666666666</v>
      </c>
      <c r="H122">
        <v>6</v>
      </c>
      <c r="I122" s="4">
        <v>102281</v>
      </c>
    </row>
    <row r="123" spans="1:9" ht="12.75">
      <c r="A123">
        <v>40</v>
      </c>
      <c r="B123" s="8" t="s">
        <v>292</v>
      </c>
      <c r="C123" s="4">
        <v>1253</v>
      </c>
      <c r="D123" t="s">
        <v>294</v>
      </c>
      <c r="E123">
        <v>-63</v>
      </c>
      <c r="F123">
        <v>4</v>
      </c>
      <c r="G123" s="4">
        <f t="shared" si="5"/>
        <v>313.25</v>
      </c>
      <c r="H123">
        <v>4</v>
      </c>
      <c r="I123" s="4">
        <v>43917</v>
      </c>
    </row>
    <row r="124" spans="1:9" ht="12.75">
      <c r="A124">
        <v>45</v>
      </c>
      <c r="B124" s="8" t="s">
        <v>264</v>
      </c>
      <c r="C124" s="4">
        <v>770</v>
      </c>
      <c r="D124" t="s">
        <v>28</v>
      </c>
      <c r="E124">
        <v>-71</v>
      </c>
      <c r="F124">
        <v>7</v>
      </c>
      <c r="G124" s="4">
        <f aca="true" t="shared" si="6" ref="G124:G129">SUM(C124/H124)</f>
        <v>385</v>
      </c>
      <c r="H124">
        <v>2</v>
      </c>
      <c r="I124" s="4">
        <v>1372072</v>
      </c>
    </row>
    <row r="125" spans="1:9" ht="12.75">
      <c r="A125">
        <v>46</v>
      </c>
      <c r="B125" s="8" t="s">
        <v>305</v>
      </c>
      <c r="C125" s="4">
        <v>687</v>
      </c>
      <c r="D125" t="s">
        <v>240</v>
      </c>
      <c r="E125">
        <v>-30</v>
      </c>
      <c r="F125">
        <v>3</v>
      </c>
      <c r="G125" s="4">
        <f t="shared" si="6"/>
        <v>343.5</v>
      </c>
      <c r="H125">
        <v>2</v>
      </c>
      <c r="I125" s="4">
        <v>7796</v>
      </c>
    </row>
    <row r="126" spans="1:9" ht="12.75">
      <c r="A126">
        <v>52</v>
      </c>
      <c r="B126" s="8" t="s">
        <v>323</v>
      </c>
      <c r="C126" s="4">
        <v>416</v>
      </c>
      <c r="D126" t="s">
        <v>326</v>
      </c>
      <c r="F126">
        <v>1</v>
      </c>
      <c r="G126" s="4">
        <f t="shared" si="6"/>
        <v>416</v>
      </c>
      <c r="H126">
        <v>1</v>
      </c>
      <c r="I126" s="4">
        <v>416</v>
      </c>
    </row>
    <row r="127" spans="1:9" ht="12.75">
      <c r="A127">
        <v>63</v>
      </c>
      <c r="B127" t="s">
        <v>230</v>
      </c>
      <c r="C127" s="4">
        <v>63</v>
      </c>
      <c r="D127" t="s">
        <v>231</v>
      </c>
      <c r="E127">
        <v>215</v>
      </c>
      <c r="F127">
        <v>11</v>
      </c>
      <c r="G127" s="4">
        <f t="shared" si="6"/>
        <v>63</v>
      </c>
      <c r="H127">
        <v>1</v>
      </c>
      <c r="I127" s="4">
        <v>86819</v>
      </c>
    </row>
    <row r="128" spans="1:9" ht="12.75">
      <c r="A128">
        <v>64</v>
      </c>
      <c r="B128" s="8" t="s">
        <v>269</v>
      </c>
      <c r="C128" s="4">
        <v>40</v>
      </c>
      <c r="D128" t="s">
        <v>29</v>
      </c>
      <c r="E128">
        <v>-77</v>
      </c>
      <c r="F128">
        <v>8</v>
      </c>
      <c r="G128" s="4">
        <f t="shared" si="6"/>
        <v>20</v>
      </c>
      <c r="H128">
        <v>2</v>
      </c>
      <c r="I128" s="4">
        <v>22833</v>
      </c>
    </row>
    <row r="129" spans="1:9" ht="12.75">
      <c r="A129">
        <v>66</v>
      </c>
      <c r="B129" s="8" t="s">
        <v>185</v>
      </c>
      <c r="C129" s="4">
        <v>20</v>
      </c>
      <c r="D129" t="s">
        <v>189</v>
      </c>
      <c r="E129">
        <v>-88</v>
      </c>
      <c r="F129">
        <v>15</v>
      </c>
      <c r="G129" s="4">
        <f t="shared" si="6"/>
        <v>20</v>
      </c>
      <c r="H129">
        <v>1</v>
      </c>
      <c r="I129" s="4">
        <v>555315</v>
      </c>
    </row>
    <row r="131" ht="12.75">
      <c r="B131" s="10" t="s">
        <v>8</v>
      </c>
    </row>
    <row r="132" ht="12.75">
      <c r="B132" s="8" t="s">
        <v>318</v>
      </c>
    </row>
    <row r="133" ht="12.75">
      <c r="B133" s="8"/>
    </row>
    <row r="134" ht="12.75">
      <c r="B134" t="s">
        <v>319</v>
      </c>
    </row>
    <row r="136" ht="12.75">
      <c r="B136" t="s">
        <v>321</v>
      </c>
    </row>
    <row r="138" ht="12.75">
      <c r="B138" t="s">
        <v>322</v>
      </c>
    </row>
    <row r="142" ht="12.75">
      <c r="B142" s="1" t="s">
        <v>329</v>
      </c>
    </row>
    <row r="144" spans="1:9" ht="12.75">
      <c r="A144" s="1"/>
      <c r="B144" s="1" t="s">
        <v>0</v>
      </c>
      <c r="C144" s="1" t="s">
        <v>1</v>
      </c>
      <c r="D144" s="1" t="s">
        <v>2</v>
      </c>
      <c r="E144" s="1" t="s">
        <v>3</v>
      </c>
      <c r="F144" s="1" t="s">
        <v>4</v>
      </c>
      <c r="G144" s="1" t="s">
        <v>302</v>
      </c>
      <c r="H144" s="1" t="s">
        <v>5</v>
      </c>
      <c r="I144" s="1" t="s">
        <v>328</v>
      </c>
    </row>
    <row r="145" spans="1:9" ht="12.75">
      <c r="A145">
        <v>1</v>
      </c>
      <c r="B145" t="s">
        <v>334</v>
      </c>
      <c r="C145" s="4">
        <v>3541391</v>
      </c>
      <c r="D145" t="s">
        <v>63</v>
      </c>
      <c r="F145">
        <v>1</v>
      </c>
      <c r="G145" s="4">
        <f>SUM(C145/H145)</f>
        <v>8722.637931034482</v>
      </c>
      <c r="H145">
        <v>406</v>
      </c>
      <c r="I145" s="4">
        <v>3541391</v>
      </c>
    </row>
    <row r="146" spans="1:9" ht="12.75">
      <c r="A146">
        <v>2</v>
      </c>
      <c r="B146" t="s">
        <v>316</v>
      </c>
      <c r="C146" s="4">
        <v>3272662</v>
      </c>
      <c r="D146" t="s">
        <v>28</v>
      </c>
      <c r="E146">
        <v>-40</v>
      </c>
      <c r="F146">
        <v>2</v>
      </c>
      <c r="G146" s="4">
        <f aca="true" t="shared" si="7" ref="G146:G160">SUM(C146/H146)</f>
        <v>6493.376984126984</v>
      </c>
      <c r="H146">
        <v>504</v>
      </c>
      <c r="I146" s="4">
        <v>11277980</v>
      </c>
    </row>
    <row r="147" spans="1:9" ht="12.75">
      <c r="A147">
        <v>3</v>
      </c>
      <c r="B147" t="s">
        <v>315</v>
      </c>
      <c r="C147" s="4">
        <v>1840352</v>
      </c>
      <c r="D147" t="s">
        <v>27</v>
      </c>
      <c r="E147">
        <v>-16</v>
      </c>
      <c r="F147">
        <v>2</v>
      </c>
      <c r="G147" s="4">
        <f t="shared" si="7"/>
        <v>4371.382422802851</v>
      </c>
      <c r="H147">
        <v>421</v>
      </c>
      <c r="I147" s="4">
        <v>5725791</v>
      </c>
    </row>
    <row r="148" spans="1:9" ht="12.75">
      <c r="A148">
        <v>4</v>
      </c>
      <c r="B148" t="s">
        <v>298</v>
      </c>
      <c r="C148" s="4">
        <v>1753266</v>
      </c>
      <c r="D148" t="s">
        <v>28</v>
      </c>
      <c r="E148">
        <v>-21</v>
      </c>
      <c r="F148">
        <v>4</v>
      </c>
      <c r="G148" s="4">
        <f t="shared" si="7"/>
        <v>3861.819383259912</v>
      </c>
      <c r="H148">
        <v>454</v>
      </c>
      <c r="I148" s="4">
        <v>25286713</v>
      </c>
    </row>
    <row r="149" spans="1:9" ht="12.75">
      <c r="A149">
        <v>5</v>
      </c>
      <c r="B149" t="s">
        <v>333</v>
      </c>
      <c r="C149" s="4">
        <v>480199</v>
      </c>
      <c r="D149" t="s">
        <v>26</v>
      </c>
      <c r="F149">
        <v>1</v>
      </c>
      <c r="G149" s="4">
        <f t="shared" si="7"/>
        <v>1920.796</v>
      </c>
      <c r="H149">
        <v>250</v>
      </c>
      <c r="I149" s="4">
        <v>480199</v>
      </c>
    </row>
    <row r="150" spans="1:9" ht="12.75">
      <c r="A150">
        <v>6</v>
      </c>
      <c r="B150" t="s">
        <v>280</v>
      </c>
      <c r="C150" s="4">
        <v>293576</v>
      </c>
      <c r="D150" t="s">
        <v>30</v>
      </c>
      <c r="E150">
        <v>-31</v>
      </c>
      <c r="F150">
        <v>6</v>
      </c>
      <c r="G150" s="4">
        <f t="shared" si="7"/>
        <v>1001.9658703071673</v>
      </c>
      <c r="H150">
        <v>293</v>
      </c>
      <c r="I150" s="4">
        <v>15460356</v>
      </c>
    </row>
    <row r="151" spans="1:9" ht="12.75">
      <c r="A151">
        <v>7</v>
      </c>
      <c r="B151" t="s">
        <v>308</v>
      </c>
      <c r="C151" s="4">
        <v>268215</v>
      </c>
      <c r="D151" t="s">
        <v>31</v>
      </c>
      <c r="E151">
        <v>-35</v>
      </c>
      <c r="F151">
        <v>3</v>
      </c>
      <c r="G151" s="4">
        <f t="shared" si="7"/>
        <v>1156.0991379310344</v>
      </c>
      <c r="H151">
        <v>232</v>
      </c>
      <c r="I151" s="4">
        <v>2062180</v>
      </c>
    </row>
    <row r="152" spans="1:9" ht="12.75">
      <c r="A152">
        <v>8</v>
      </c>
      <c r="B152" t="s">
        <v>332</v>
      </c>
      <c r="C152" s="4">
        <v>240452</v>
      </c>
      <c r="D152" t="s">
        <v>28</v>
      </c>
      <c r="F152">
        <v>1</v>
      </c>
      <c r="G152" s="4">
        <f t="shared" si="7"/>
        <v>924.8153846153846</v>
      </c>
      <c r="H152">
        <v>260</v>
      </c>
      <c r="I152" s="4">
        <v>240452</v>
      </c>
    </row>
    <row r="153" spans="1:9" ht="12.75">
      <c r="A153">
        <v>9</v>
      </c>
      <c r="B153" t="s">
        <v>272</v>
      </c>
      <c r="C153" s="4">
        <v>83607</v>
      </c>
      <c r="D153" t="s">
        <v>63</v>
      </c>
      <c r="E153">
        <v>-62</v>
      </c>
      <c r="F153">
        <v>7</v>
      </c>
      <c r="G153" s="4">
        <f t="shared" si="7"/>
        <v>690.9669421487604</v>
      </c>
      <c r="H153">
        <v>121</v>
      </c>
      <c r="I153" s="4">
        <v>13375272</v>
      </c>
    </row>
    <row r="154" spans="1:9" ht="12.75">
      <c r="A154">
        <v>10</v>
      </c>
      <c r="B154" t="s">
        <v>314</v>
      </c>
      <c r="C154" s="4">
        <v>83177</v>
      </c>
      <c r="D154" t="s">
        <v>309</v>
      </c>
      <c r="E154">
        <v>-44</v>
      </c>
      <c r="F154">
        <v>2</v>
      </c>
      <c r="G154" s="4">
        <f t="shared" si="7"/>
        <v>2446.3823529411766</v>
      </c>
      <c r="H154">
        <v>34</v>
      </c>
      <c r="I154" s="4">
        <v>320800</v>
      </c>
    </row>
    <row r="155" spans="1:9" ht="12.75">
      <c r="A155">
        <v>11</v>
      </c>
      <c r="B155" t="s">
        <v>253</v>
      </c>
      <c r="C155" s="4">
        <v>71306</v>
      </c>
      <c r="D155" t="s">
        <v>26</v>
      </c>
      <c r="E155">
        <v>1624</v>
      </c>
      <c r="F155">
        <v>9</v>
      </c>
      <c r="G155" s="4">
        <f t="shared" si="7"/>
        <v>750.5894736842105</v>
      </c>
      <c r="H155">
        <v>95</v>
      </c>
      <c r="I155" s="4">
        <v>4180002</v>
      </c>
    </row>
    <row r="156" spans="1:9" ht="12.75">
      <c r="A156">
        <v>12</v>
      </c>
      <c r="B156" t="s">
        <v>331</v>
      </c>
      <c r="C156" s="4">
        <v>66709</v>
      </c>
      <c r="D156" t="s">
        <v>273</v>
      </c>
      <c r="F156">
        <v>1</v>
      </c>
      <c r="G156" s="4">
        <f t="shared" si="7"/>
        <v>2382.464285714286</v>
      </c>
      <c r="H156">
        <v>28</v>
      </c>
      <c r="I156" s="4">
        <v>66709</v>
      </c>
    </row>
    <row r="157" spans="1:9" ht="12.75">
      <c r="A157">
        <v>13</v>
      </c>
      <c r="B157" t="s">
        <v>246</v>
      </c>
      <c r="C157" s="4">
        <v>47556</v>
      </c>
      <c r="D157" t="s">
        <v>63</v>
      </c>
      <c r="E157">
        <v>-42</v>
      </c>
      <c r="F157">
        <v>10</v>
      </c>
      <c r="G157" s="4">
        <f t="shared" si="7"/>
        <v>380.448</v>
      </c>
      <c r="H157">
        <v>125</v>
      </c>
      <c r="I157" s="4">
        <v>39188065</v>
      </c>
    </row>
    <row r="158" spans="1:9" ht="12.75">
      <c r="A158">
        <v>14</v>
      </c>
      <c r="B158" t="s">
        <v>330</v>
      </c>
      <c r="C158" s="4">
        <v>43484</v>
      </c>
      <c r="D158" t="s">
        <v>60</v>
      </c>
      <c r="F158">
        <v>1</v>
      </c>
      <c r="G158" s="4">
        <f t="shared" si="7"/>
        <v>2288.6315789473683</v>
      </c>
      <c r="H158">
        <v>19</v>
      </c>
      <c r="I158" s="4">
        <v>43484</v>
      </c>
    </row>
    <row r="159" spans="1:9" ht="12.75">
      <c r="A159">
        <v>15</v>
      </c>
      <c r="B159" t="s">
        <v>313</v>
      </c>
      <c r="C159" s="4">
        <v>26748</v>
      </c>
      <c r="D159" t="s">
        <v>31</v>
      </c>
      <c r="E159">
        <v>-21</v>
      </c>
      <c r="F159">
        <v>2</v>
      </c>
      <c r="G159" s="4">
        <f t="shared" si="7"/>
        <v>922.3448275862069</v>
      </c>
      <c r="H159">
        <v>29</v>
      </c>
      <c r="I159" s="4">
        <v>96373</v>
      </c>
    </row>
    <row r="160" spans="1:9" ht="12.75">
      <c r="A160" s="1"/>
      <c r="B160" s="1" t="s">
        <v>7</v>
      </c>
      <c r="C160" s="5">
        <f>SUM(C145:C159)</f>
        <v>12112700</v>
      </c>
      <c r="D160" s="1"/>
      <c r="E160" s="1"/>
      <c r="F160" s="1"/>
      <c r="G160" s="5">
        <f t="shared" si="7"/>
        <v>3703.0571690614493</v>
      </c>
      <c r="H160" s="5">
        <f>SUM(H145:H159)</f>
        <v>3271</v>
      </c>
      <c r="I160" s="5">
        <f>SUM(I145:I159)</f>
        <v>121345767</v>
      </c>
    </row>
    <row r="162" spans="1:9" ht="12.75">
      <c r="A162">
        <v>25</v>
      </c>
      <c r="B162" t="s">
        <v>236</v>
      </c>
      <c r="C162" s="4">
        <v>4875</v>
      </c>
      <c r="D162" t="s">
        <v>240</v>
      </c>
      <c r="E162">
        <v>4</v>
      </c>
      <c r="F162">
        <v>11</v>
      </c>
      <c r="G162" s="4">
        <f>SUM(C162/H162)</f>
        <v>541.6666666666666</v>
      </c>
      <c r="H162">
        <v>9</v>
      </c>
      <c r="I162" s="4">
        <v>668679</v>
      </c>
    </row>
    <row r="163" spans="1:9" ht="12.75">
      <c r="A163">
        <v>26</v>
      </c>
      <c r="B163" s="9" t="s">
        <v>293</v>
      </c>
      <c r="C163" s="4">
        <v>4859</v>
      </c>
      <c r="D163" t="s">
        <v>25</v>
      </c>
      <c r="E163">
        <v>89</v>
      </c>
      <c r="F163">
        <v>5</v>
      </c>
      <c r="G163" s="4">
        <f>SUM(C163/H163)</f>
        <v>607.375</v>
      </c>
      <c r="H163">
        <v>8</v>
      </c>
      <c r="I163" s="4">
        <v>78574</v>
      </c>
    </row>
    <row r="164" spans="1:9" ht="12.75">
      <c r="A164">
        <v>30</v>
      </c>
      <c r="B164" s="8" t="s">
        <v>220</v>
      </c>
      <c r="C164" s="4">
        <v>3727</v>
      </c>
      <c r="D164" t="s">
        <v>26</v>
      </c>
      <c r="E164">
        <v>23</v>
      </c>
      <c r="F164">
        <v>13</v>
      </c>
      <c r="G164" s="4">
        <f>SUM(C164/H164)</f>
        <v>931.75</v>
      </c>
      <c r="H164">
        <v>4</v>
      </c>
      <c r="I164" s="4">
        <v>10657449</v>
      </c>
    </row>
    <row r="165" spans="1:9" ht="12.75">
      <c r="A165">
        <v>31</v>
      </c>
      <c r="B165" s="8" t="s">
        <v>170</v>
      </c>
      <c r="C165" s="4">
        <v>3610</v>
      </c>
      <c r="D165" t="s">
        <v>29</v>
      </c>
      <c r="E165">
        <v>142</v>
      </c>
      <c r="F165">
        <v>17</v>
      </c>
      <c r="G165" s="4">
        <f>SUM(C165/H165)</f>
        <v>451.25</v>
      </c>
      <c r="H165">
        <v>8</v>
      </c>
      <c r="I165" s="4">
        <v>1833564</v>
      </c>
    </row>
    <row r="166" spans="1:9" ht="12.75">
      <c r="A166">
        <v>32</v>
      </c>
      <c r="B166" t="s">
        <v>225</v>
      </c>
      <c r="C166" s="4">
        <v>3386</v>
      </c>
      <c r="D166" t="s">
        <v>63</v>
      </c>
      <c r="E166">
        <v>53</v>
      </c>
      <c r="F166">
        <v>12</v>
      </c>
      <c r="G166" s="4">
        <f>SUM(C166/H166)</f>
        <v>307.8181818181818</v>
      </c>
      <c r="H166">
        <v>11</v>
      </c>
      <c r="I166" s="4">
        <v>7744451</v>
      </c>
    </row>
    <row r="167" spans="1:9" ht="12.75">
      <c r="A167">
        <v>41</v>
      </c>
      <c r="B167" t="s">
        <v>325</v>
      </c>
      <c r="C167" s="4">
        <v>1372</v>
      </c>
      <c r="D167" t="s">
        <v>327</v>
      </c>
      <c r="E167">
        <v>-76</v>
      </c>
      <c r="F167">
        <v>2</v>
      </c>
      <c r="G167" s="4">
        <f aca="true" t="shared" si="8" ref="G167:G174">SUM(C167/H167)</f>
        <v>228.66666666666666</v>
      </c>
      <c r="H167">
        <v>6</v>
      </c>
      <c r="I167" s="4">
        <v>11257</v>
      </c>
    </row>
    <row r="168" spans="1:9" ht="12.75">
      <c r="A168">
        <v>43</v>
      </c>
      <c r="B168" s="9" t="s">
        <v>305</v>
      </c>
      <c r="C168" s="4">
        <v>1245</v>
      </c>
      <c r="D168" t="s">
        <v>240</v>
      </c>
      <c r="E168">
        <v>81</v>
      </c>
      <c r="F168">
        <v>4</v>
      </c>
      <c r="G168" s="4">
        <f t="shared" si="8"/>
        <v>415</v>
      </c>
      <c r="H168">
        <v>3</v>
      </c>
      <c r="I168" s="4">
        <v>9730</v>
      </c>
    </row>
    <row r="169" spans="1:9" ht="12.75">
      <c r="A169">
        <v>44</v>
      </c>
      <c r="B169" t="s">
        <v>247</v>
      </c>
      <c r="C169" s="4">
        <v>1230</v>
      </c>
      <c r="D169" t="s">
        <v>188</v>
      </c>
      <c r="E169">
        <v>-15</v>
      </c>
      <c r="F169">
        <v>10</v>
      </c>
      <c r="G169" s="4">
        <f t="shared" si="8"/>
        <v>246</v>
      </c>
      <c r="H169">
        <v>5</v>
      </c>
      <c r="I169" s="4">
        <v>106160</v>
      </c>
    </row>
    <row r="170" spans="1:9" ht="12.75">
      <c r="A170">
        <v>46</v>
      </c>
      <c r="B170" t="s">
        <v>258</v>
      </c>
      <c r="C170" s="4">
        <v>976</v>
      </c>
      <c r="D170" t="s">
        <v>31</v>
      </c>
      <c r="E170">
        <v>-41</v>
      </c>
      <c r="F170">
        <v>9</v>
      </c>
      <c r="G170" s="4">
        <f t="shared" si="8"/>
        <v>108.44444444444444</v>
      </c>
      <c r="H170">
        <v>9</v>
      </c>
      <c r="I170" s="4">
        <v>1453171</v>
      </c>
    </row>
    <row r="171" spans="1:9" ht="12.75">
      <c r="A171">
        <v>47</v>
      </c>
      <c r="B171" s="8" t="s">
        <v>324</v>
      </c>
      <c r="C171" s="4">
        <v>884</v>
      </c>
      <c r="D171" t="s">
        <v>60</v>
      </c>
      <c r="E171">
        <v>-56</v>
      </c>
      <c r="F171">
        <v>2</v>
      </c>
      <c r="G171" s="4">
        <f t="shared" si="8"/>
        <v>884</v>
      </c>
      <c r="H171">
        <v>1</v>
      </c>
      <c r="I171" s="4">
        <v>3552</v>
      </c>
    </row>
    <row r="172" spans="1:9" ht="12.75">
      <c r="A172">
        <v>52</v>
      </c>
      <c r="B172" s="8" t="s">
        <v>230</v>
      </c>
      <c r="C172" s="4">
        <v>712</v>
      </c>
      <c r="D172" t="s">
        <v>231</v>
      </c>
      <c r="E172">
        <v>1030</v>
      </c>
      <c r="F172">
        <v>12</v>
      </c>
      <c r="G172" s="4">
        <f t="shared" si="8"/>
        <v>712</v>
      </c>
      <c r="H172">
        <v>1</v>
      </c>
      <c r="I172" s="4">
        <v>87761</v>
      </c>
    </row>
    <row r="173" spans="1:9" ht="12.75">
      <c r="A173">
        <v>59</v>
      </c>
      <c r="B173" s="8" t="s">
        <v>185</v>
      </c>
      <c r="C173" s="4">
        <v>462</v>
      </c>
      <c r="D173" t="s">
        <v>189</v>
      </c>
      <c r="E173">
        <v>2210</v>
      </c>
      <c r="F173">
        <v>16</v>
      </c>
      <c r="G173" s="4">
        <f t="shared" si="8"/>
        <v>154</v>
      </c>
      <c r="H173">
        <v>3</v>
      </c>
      <c r="I173" s="4">
        <v>557929</v>
      </c>
    </row>
    <row r="174" spans="1:9" ht="12.75">
      <c r="A174">
        <v>61</v>
      </c>
      <c r="B174" s="8" t="s">
        <v>269</v>
      </c>
      <c r="C174" s="4">
        <v>426</v>
      </c>
      <c r="D174" t="s">
        <v>29</v>
      </c>
      <c r="E174">
        <v>965</v>
      </c>
      <c r="F174">
        <v>9</v>
      </c>
      <c r="G174" s="4">
        <f t="shared" si="8"/>
        <v>426</v>
      </c>
      <c r="H174">
        <v>1</v>
      </c>
      <c r="I174" s="4">
        <v>23369</v>
      </c>
    </row>
    <row r="176" ht="12.75">
      <c r="B176" s="10" t="s">
        <v>8</v>
      </c>
    </row>
    <row r="177" ht="12.75">
      <c r="B177" s="8" t="s">
        <v>335</v>
      </c>
    </row>
    <row r="178" ht="12.75">
      <c r="B178" s="8"/>
    </row>
    <row r="179" ht="12.75">
      <c r="B179" t="s">
        <v>79</v>
      </c>
    </row>
    <row r="181" ht="12.75">
      <c r="B181" t="s">
        <v>337</v>
      </c>
    </row>
    <row r="183" ht="12.75">
      <c r="B183" t="s">
        <v>336</v>
      </c>
    </row>
    <row r="185" ht="12.75">
      <c r="B185" t="s">
        <v>338</v>
      </c>
    </row>
    <row r="187" ht="12.75">
      <c r="B187" t="s">
        <v>339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1"/>
  <sheetViews>
    <sheetView workbookViewId="0" topLeftCell="A1">
      <selection activeCell="B39" sqref="B39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8.421875" style="0" bestFit="1" customWidth="1"/>
    <col min="8" max="8" width="6.57421875" style="0" customWidth="1"/>
    <col min="9" max="9" width="17.28125" style="0" bestFit="1" customWidth="1"/>
  </cols>
  <sheetData>
    <row r="1" ht="12.75">
      <c r="B1" s="1" t="s">
        <v>342</v>
      </c>
    </row>
    <row r="3" spans="1:9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302</v>
      </c>
      <c r="H3" s="1" t="s">
        <v>5</v>
      </c>
      <c r="I3" s="1" t="s">
        <v>328</v>
      </c>
    </row>
    <row r="4" spans="1:9" ht="12.75">
      <c r="A4">
        <v>1</v>
      </c>
      <c r="B4" t="s">
        <v>341</v>
      </c>
      <c r="C4" s="4">
        <v>4441851</v>
      </c>
      <c r="D4" t="s">
        <v>30</v>
      </c>
      <c r="E4">
        <v>-44</v>
      </c>
      <c r="F4">
        <v>2</v>
      </c>
      <c r="G4" s="4">
        <f>SUM(C4/H4)</f>
        <v>8349.343984962406</v>
      </c>
      <c r="H4">
        <v>532</v>
      </c>
      <c r="I4" s="4">
        <v>19422510</v>
      </c>
    </row>
    <row r="5" spans="1:9" ht="12.75">
      <c r="A5">
        <v>2</v>
      </c>
      <c r="B5" t="s">
        <v>316</v>
      </c>
      <c r="C5" s="4">
        <v>854865</v>
      </c>
      <c r="D5" t="s">
        <v>28</v>
      </c>
      <c r="E5">
        <v>-50</v>
      </c>
      <c r="F5">
        <v>4</v>
      </c>
      <c r="G5" s="4">
        <f aca="true" t="shared" si="0" ref="G5:G18">SUM(C5/H5)</f>
        <v>1834.4742489270386</v>
      </c>
      <c r="H5" s="4">
        <v>466</v>
      </c>
      <c r="I5" s="4">
        <v>18720913</v>
      </c>
    </row>
    <row r="6" spans="1:9" ht="12.75">
      <c r="A6">
        <v>3</v>
      </c>
      <c r="B6" t="s">
        <v>315</v>
      </c>
      <c r="C6" s="4">
        <v>842270</v>
      </c>
      <c r="D6" t="s">
        <v>27</v>
      </c>
      <c r="E6">
        <v>-33</v>
      </c>
      <c r="F6">
        <v>4</v>
      </c>
      <c r="G6" s="4">
        <f t="shared" si="0"/>
        <v>2441.3623188405795</v>
      </c>
      <c r="H6" s="4">
        <v>345</v>
      </c>
      <c r="I6" s="4">
        <v>10278237</v>
      </c>
    </row>
    <row r="7" spans="1:9" ht="12.75">
      <c r="A7">
        <v>4</v>
      </c>
      <c r="B7" t="s">
        <v>334</v>
      </c>
      <c r="C7" s="4">
        <v>821595</v>
      </c>
      <c r="D7" t="s">
        <v>63</v>
      </c>
      <c r="E7">
        <v>-49</v>
      </c>
      <c r="F7">
        <v>3</v>
      </c>
      <c r="G7" s="4">
        <f t="shared" si="0"/>
        <v>2090.5725190839694</v>
      </c>
      <c r="H7" s="4">
        <v>393</v>
      </c>
      <c r="I7" s="4">
        <v>9721732</v>
      </c>
    </row>
    <row r="8" spans="1:9" ht="12.75">
      <c r="A8">
        <v>5</v>
      </c>
      <c r="B8" t="s">
        <v>346</v>
      </c>
      <c r="C8" s="4">
        <v>774412</v>
      </c>
      <c r="D8" t="s">
        <v>26</v>
      </c>
      <c r="F8">
        <v>1</v>
      </c>
      <c r="G8" s="4">
        <f t="shared" si="0"/>
        <v>1752.0633484162895</v>
      </c>
      <c r="H8" s="4">
        <v>442</v>
      </c>
      <c r="I8" s="4">
        <v>774412</v>
      </c>
    </row>
    <row r="9" spans="1:9" ht="12.75">
      <c r="A9">
        <v>6</v>
      </c>
      <c r="B9" t="s">
        <v>298</v>
      </c>
      <c r="C9" s="4">
        <v>572379</v>
      </c>
      <c r="D9" t="s">
        <v>28</v>
      </c>
      <c r="E9">
        <v>-43</v>
      </c>
      <c r="F9">
        <v>6</v>
      </c>
      <c r="G9" s="4">
        <f t="shared" si="0"/>
        <v>1761.1661538461537</v>
      </c>
      <c r="H9" s="4">
        <v>325</v>
      </c>
      <c r="I9" s="4">
        <v>28924152</v>
      </c>
    </row>
    <row r="10" spans="1:9" ht="12.75">
      <c r="A10">
        <v>7</v>
      </c>
      <c r="B10" t="s">
        <v>345</v>
      </c>
      <c r="C10" s="4">
        <v>525902</v>
      </c>
      <c r="D10" t="s">
        <v>61</v>
      </c>
      <c r="F10">
        <v>1</v>
      </c>
      <c r="G10" s="4">
        <f t="shared" si="0"/>
        <v>1489.8073654390935</v>
      </c>
      <c r="H10" s="4">
        <v>353</v>
      </c>
      <c r="I10" s="4">
        <v>525902</v>
      </c>
    </row>
    <row r="11" spans="1:9" ht="12.75">
      <c r="A11">
        <v>8</v>
      </c>
      <c r="B11" t="s">
        <v>340</v>
      </c>
      <c r="C11" s="4">
        <v>430100</v>
      </c>
      <c r="D11" t="s">
        <v>28</v>
      </c>
      <c r="E11">
        <v>-44</v>
      </c>
      <c r="F11">
        <v>2</v>
      </c>
      <c r="G11" s="4">
        <f t="shared" si="0"/>
        <v>1344.0625</v>
      </c>
      <c r="H11" s="4">
        <v>320</v>
      </c>
      <c r="I11" s="4">
        <v>1808012</v>
      </c>
    </row>
    <row r="12" spans="1:9" ht="12.75">
      <c r="A12">
        <v>9</v>
      </c>
      <c r="B12" t="s">
        <v>344</v>
      </c>
      <c r="C12" s="4">
        <v>323196</v>
      </c>
      <c r="D12" t="s">
        <v>29</v>
      </c>
      <c r="F12">
        <v>1</v>
      </c>
      <c r="G12" s="4">
        <f t="shared" si="0"/>
        <v>1683.3125</v>
      </c>
      <c r="H12" s="4">
        <v>192</v>
      </c>
      <c r="I12" s="4">
        <v>323196</v>
      </c>
    </row>
    <row r="13" spans="1:9" ht="12.75">
      <c r="A13">
        <v>10</v>
      </c>
      <c r="B13" t="s">
        <v>280</v>
      </c>
      <c r="C13" s="4">
        <v>73127</v>
      </c>
      <c r="D13" t="s">
        <v>30</v>
      </c>
      <c r="E13">
        <v>-48</v>
      </c>
      <c r="F13">
        <v>8</v>
      </c>
      <c r="G13" s="4">
        <f t="shared" si="0"/>
        <v>821.6516853932584</v>
      </c>
      <c r="H13" s="4">
        <v>89</v>
      </c>
      <c r="I13" s="4">
        <v>16036833</v>
      </c>
    </row>
    <row r="14" spans="1:9" ht="12.75">
      <c r="A14">
        <v>11</v>
      </c>
      <c r="B14" t="s">
        <v>308</v>
      </c>
      <c r="C14" s="4">
        <v>69831</v>
      </c>
      <c r="D14" t="s">
        <v>31</v>
      </c>
      <c r="E14">
        <v>-51</v>
      </c>
      <c r="F14">
        <v>5</v>
      </c>
      <c r="G14" s="4">
        <f t="shared" si="0"/>
        <v>677.9708737864078</v>
      </c>
      <c r="H14" s="4">
        <v>103</v>
      </c>
      <c r="I14" s="4">
        <v>2599862</v>
      </c>
    </row>
    <row r="15" spans="1:9" ht="12.75">
      <c r="A15">
        <v>12</v>
      </c>
      <c r="B15" t="s">
        <v>333</v>
      </c>
      <c r="C15" s="4">
        <v>34836</v>
      </c>
      <c r="D15" t="s">
        <v>26</v>
      </c>
      <c r="E15">
        <v>-80</v>
      </c>
      <c r="F15">
        <v>3</v>
      </c>
      <c r="G15" s="4">
        <f t="shared" si="0"/>
        <v>338.2135922330097</v>
      </c>
      <c r="H15" s="4">
        <v>103</v>
      </c>
      <c r="I15" s="4">
        <v>1231892</v>
      </c>
    </row>
    <row r="16" spans="1:9" ht="12.75">
      <c r="A16">
        <v>13</v>
      </c>
      <c r="B16" t="s">
        <v>331</v>
      </c>
      <c r="C16" s="4">
        <v>33114</v>
      </c>
      <c r="D16" t="s">
        <v>273</v>
      </c>
      <c r="E16">
        <v>-30</v>
      </c>
      <c r="F16">
        <v>3</v>
      </c>
      <c r="G16" s="4">
        <f t="shared" si="0"/>
        <v>1182.642857142857</v>
      </c>
      <c r="H16" s="4">
        <v>28</v>
      </c>
      <c r="I16" s="4">
        <v>221198</v>
      </c>
    </row>
    <row r="17" spans="1:9" ht="12.75">
      <c r="A17">
        <v>14</v>
      </c>
      <c r="B17" t="s">
        <v>314</v>
      </c>
      <c r="C17" s="4">
        <v>28399</v>
      </c>
      <c r="D17" t="s">
        <v>309</v>
      </c>
      <c r="E17">
        <v>-32</v>
      </c>
      <c r="F17">
        <v>4</v>
      </c>
      <c r="G17" s="4">
        <f t="shared" si="0"/>
        <v>1234.7391304347825</v>
      </c>
      <c r="H17" s="4">
        <v>23</v>
      </c>
      <c r="I17" s="4">
        <v>483462</v>
      </c>
    </row>
    <row r="18" spans="1:9" ht="12.75">
      <c r="A18">
        <v>15</v>
      </c>
      <c r="B18" t="s">
        <v>343</v>
      </c>
      <c r="C18" s="4">
        <v>27907</v>
      </c>
      <c r="D18" t="s">
        <v>189</v>
      </c>
      <c r="F18">
        <v>1</v>
      </c>
      <c r="G18" s="4">
        <f t="shared" si="0"/>
        <v>1213.3478260869565</v>
      </c>
      <c r="H18" s="4">
        <v>23</v>
      </c>
      <c r="I18" s="4">
        <v>27907</v>
      </c>
    </row>
    <row r="19" spans="1:9" ht="12.75">
      <c r="A19" s="1"/>
      <c r="B19" s="1" t="s">
        <v>7</v>
      </c>
      <c r="C19" s="5">
        <f>SUM(C4:C18)</f>
        <v>9853784</v>
      </c>
      <c r="D19" s="1"/>
      <c r="E19" s="1"/>
      <c r="F19" s="1"/>
      <c r="G19" s="5">
        <f>SUM(C19/H19)</f>
        <v>2636.816697886005</v>
      </c>
      <c r="H19" s="5">
        <f>SUM(H4:H18)</f>
        <v>3737</v>
      </c>
      <c r="I19" s="5">
        <f>SUM(I4:I18)</f>
        <v>111100220</v>
      </c>
    </row>
    <row r="21" spans="1:9" ht="12.75">
      <c r="A21">
        <v>22</v>
      </c>
      <c r="B21" t="s">
        <v>350</v>
      </c>
      <c r="C21" s="4">
        <v>12068</v>
      </c>
      <c r="D21" t="s">
        <v>25</v>
      </c>
      <c r="F21">
        <v>5</v>
      </c>
      <c r="G21" s="4">
        <f aca="true" t="shared" si="1" ref="G21:G32">SUM(C21/H21)</f>
        <v>2413.6</v>
      </c>
      <c r="H21">
        <v>5</v>
      </c>
      <c r="I21" s="4">
        <v>12068</v>
      </c>
    </row>
    <row r="22" spans="1:9" ht="12.75">
      <c r="A22">
        <v>26</v>
      </c>
      <c r="B22" s="9" t="s">
        <v>313</v>
      </c>
      <c r="C22" s="4">
        <v>6264</v>
      </c>
      <c r="D22" t="s">
        <v>31</v>
      </c>
      <c r="E22">
        <v>-35</v>
      </c>
      <c r="F22">
        <v>10</v>
      </c>
      <c r="G22" s="4">
        <f t="shared" si="1"/>
        <v>626.4</v>
      </c>
      <c r="H22">
        <v>10</v>
      </c>
      <c r="I22" s="4">
        <v>142960</v>
      </c>
    </row>
    <row r="23" spans="1:9" ht="12.75">
      <c r="A23">
        <v>29</v>
      </c>
      <c r="B23" s="8" t="s">
        <v>349</v>
      </c>
      <c r="C23" s="4">
        <v>5272</v>
      </c>
      <c r="D23" t="s">
        <v>46</v>
      </c>
      <c r="F23">
        <v>1</v>
      </c>
      <c r="G23" s="4">
        <f t="shared" si="1"/>
        <v>5272</v>
      </c>
      <c r="H23">
        <v>1</v>
      </c>
      <c r="I23" s="4">
        <v>5272</v>
      </c>
    </row>
    <row r="24" spans="1:9" ht="12.75">
      <c r="A24">
        <v>33</v>
      </c>
      <c r="B24" s="8" t="s">
        <v>293</v>
      </c>
      <c r="C24" s="4">
        <v>3236</v>
      </c>
      <c r="D24" t="s">
        <v>25</v>
      </c>
      <c r="E24">
        <v>57</v>
      </c>
      <c r="F24">
        <v>5</v>
      </c>
      <c r="G24" s="4">
        <f t="shared" si="1"/>
        <v>647.2</v>
      </c>
      <c r="H24">
        <v>5</v>
      </c>
      <c r="I24" s="4">
        <v>91095</v>
      </c>
    </row>
    <row r="25" spans="1:9" ht="12.75">
      <c r="A25">
        <v>36</v>
      </c>
      <c r="B25" t="s">
        <v>170</v>
      </c>
      <c r="C25" s="4">
        <v>2269</v>
      </c>
      <c r="D25" t="s">
        <v>29</v>
      </c>
      <c r="E25">
        <v>-20</v>
      </c>
      <c r="F25">
        <v>7</v>
      </c>
      <c r="G25" s="4">
        <f t="shared" si="1"/>
        <v>324.14285714285717</v>
      </c>
      <c r="H25">
        <v>7</v>
      </c>
      <c r="I25" s="4">
        <v>1846215</v>
      </c>
    </row>
    <row r="26" spans="1:9" ht="12.75">
      <c r="A26">
        <v>38</v>
      </c>
      <c r="B26" t="s">
        <v>225</v>
      </c>
      <c r="C26" s="4">
        <v>1770</v>
      </c>
      <c r="D26" t="s">
        <v>63</v>
      </c>
      <c r="E26">
        <v>-55</v>
      </c>
      <c r="F26">
        <v>4</v>
      </c>
      <c r="G26" s="4">
        <f t="shared" si="1"/>
        <v>442.5</v>
      </c>
      <c r="H26">
        <v>4</v>
      </c>
      <c r="I26" s="4">
        <v>7755814</v>
      </c>
    </row>
    <row r="27" spans="1:9" ht="12.75">
      <c r="A27">
        <v>40</v>
      </c>
      <c r="B27" s="9" t="s">
        <v>236</v>
      </c>
      <c r="C27" s="4">
        <v>1661</v>
      </c>
      <c r="D27" t="s">
        <v>240</v>
      </c>
      <c r="E27">
        <v>-60</v>
      </c>
      <c r="F27">
        <v>7</v>
      </c>
      <c r="G27" s="4">
        <f t="shared" si="1"/>
        <v>237.28571428571428</v>
      </c>
      <c r="H27">
        <v>7</v>
      </c>
      <c r="I27" s="4">
        <v>685886</v>
      </c>
    </row>
    <row r="28" spans="1:9" ht="12.75">
      <c r="A28">
        <v>43</v>
      </c>
      <c r="B28" t="s">
        <v>220</v>
      </c>
      <c r="C28" s="4">
        <v>1632</v>
      </c>
      <c r="D28" t="s">
        <v>26</v>
      </c>
      <c r="E28">
        <v>-24</v>
      </c>
      <c r="F28">
        <v>5</v>
      </c>
      <c r="G28" s="4">
        <f t="shared" si="1"/>
        <v>326.4</v>
      </c>
      <c r="H28">
        <v>5</v>
      </c>
      <c r="I28" s="4">
        <v>10667288</v>
      </c>
    </row>
    <row r="29" spans="1:9" ht="12.75">
      <c r="A29">
        <v>46</v>
      </c>
      <c r="B29" t="s">
        <v>185</v>
      </c>
      <c r="C29" s="4">
        <v>908</v>
      </c>
      <c r="D29" t="s">
        <v>189</v>
      </c>
      <c r="E29">
        <v>4440</v>
      </c>
      <c r="F29">
        <v>23</v>
      </c>
      <c r="G29" s="4">
        <f t="shared" si="1"/>
        <v>39.47826086956522</v>
      </c>
      <c r="H29">
        <v>23</v>
      </c>
      <c r="I29" s="4">
        <v>559746</v>
      </c>
    </row>
    <row r="30" spans="1:9" ht="12.75">
      <c r="A30">
        <v>53</v>
      </c>
      <c r="B30" s="8" t="s">
        <v>230</v>
      </c>
      <c r="C30" s="4">
        <v>526</v>
      </c>
      <c r="D30" t="s">
        <v>231</v>
      </c>
      <c r="E30">
        <v>2530</v>
      </c>
      <c r="F30">
        <v>1</v>
      </c>
      <c r="G30" s="4">
        <f t="shared" si="1"/>
        <v>526</v>
      </c>
      <c r="H30">
        <v>1</v>
      </c>
      <c r="I30" s="4">
        <v>89804</v>
      </c>
    </row>
    <row r="31" spans="1:9" ht="12.75">
      <c r="A31">
        <v>56</v>
      </c>
      <c r="B31" s="8" t="s">
        <v>247</v>
      </c>
      <c r="C31" s="4">
        <v>404</v>
      </c>
      <c r="D31" t="s">
        <v>188</v>
      </c>
      <c r="E31">
        <v>-28</v>
      </c>
      <c r="F31">
        <v>1</v>
      </c>
      <c r="G31" s="4">
        <f t="shared" si="1"/>
        <v>404</v>
      </c>
      <c r="H31">
        <v>1</v>
      </c>
      <c r="I31" s="4">
        <v>109921</v>
      </c>
    </row>
    <row r="32" spans="1:9" ht="12.75">
      <c r="A32">
        <v>65</v>
      </c>
      <c r="B32" s="8" t="s">
        <v>305</v>
      </c>
      <c r="C32" s="4">
        <v>39</v>
      </c>
      <c r="D32" t="s">
        <v>240</v>
      </c>
      <c r="E32">
        <v>-81</v>
      </c>
      <c r="F32">
        <v>6</v>
      </c>
      <c r="G32" s="4">
        <f t="shared" si="1"/>
        <v>39</v>
      </c>
      <c r="H32">
        <v>1</v>
      </c>
      <c r="I32" s="4">
        <v>11638</v>
      </c>
    </row>
    <row r="34" ht="12.75">
      <c r="B34" s="10" t="s">
        <v>8</v>
      </c>
    </row>
    <row r="35" ht="12.75">
      <c r="B35" s="8" t="s">
        <v>347</v>
      </c>
    </row>
    <row r="36" ht="12.75">
      <c r="B36" s="8"/>
    </row>
    <row r="37" ht="12.75">
      <c r="B37" t="s">
        <v>54</v>
      </c>
    </row>
    <row r="39" ht="12.75">
      <c r="B39" t="s">
        <v>348</v>
      </c>
    </row>
    <row r="43" ht="12.75">
      <c r="B43" s="1" t="s">
        <v>351</v>
      </c>
    </row>
    <row r="45" spans="1:9" ht="12.75">
      <c r="A45" s="1"/>
      <c r="B45" s="1" t="s">
        <v>0</v>
      </c>
      <c r="C45" s="1" t="s">
        <v>1</v>
      </c>
      <c r="D45" s="1" t="s">
        <v>2</v>
      </c>
      <c r="E45" s="1" t="s">
        <v>3</v>
      </c>
      <c r="F45" s="1" t="s">
        <v>4</v>
      </c>
      <c r="G45" s="1" t="s">
        <v>302</v>
      </c>
      <c r="H45" s="1" t="s">
        <v>5</v>
      </c>
      <c r="I45" s="1" t="s">
        <v>328</v>
      </c>
    </row>
    <row r="46" spans="1:9" ht="12.75">
      <c r="A46">
        <v>1</v>
      </c>
      <c r="B46" t="s">
        <v>341</v>
      </c>
      <c r="C46" s="4">
        <v>2886352</v>
      </c>
      <c r="D46" t="s">
        <v>30</v>
      </c>
      <c r="E46">
        <v>-35</v>
      </c>
      <c r="F46">
        <v>3</v>
      </c>
      <c r="G46" s="4">
        <v>5519</v>
      </c>
      <c r="H46">
        <v>523</v>
      </c>
      <c r="I46" s="4">
        <v>26058703</v>
      </c>
    </row>
    <row r="47" spans="1:9" ht="12.75">
      <c r="A47">
        <v>2</v>
      </c>
      <c r="B47" t="s">
        <v>357</v>
      </c>
      <c r="C47" s="4">
        <v>1481647</v>
      </c>
      <c r="D47" t="s">
        <v>30</v>
      </c>
      <c r="F47">
        <v>1</v>
      </c>
      <c r="G47" s="4">
        <v>3667</v>
      </c>
      <c r="H47" s="4">
        <v>404</v>
      </c>
      <c r="I47" s="4">
        <v>1481647</v>
      </c>
    </row>
    <row r="48" spans="1:9" ht="12.75">
      <c r="A48">
        <v>3</v>
      </c>
      <c r="B48" t="s">
        <v>356</v>
      </c>
      <c r="C48" s="4">
        <v>818604</v>
      </c>
      <c r="D48" t="s">
        <v>31</v>
      </c>
      <c r="F48">
        <v>1</v>
      </c>
      <c r="G48" s="4">
        <v>2966</v>
      </c>
      <c r="H48" s="4">
        <v>276</v>
      </c>
      <c r="I48" s="4">
        <v>818604</v>
      </c>
    </row>
    <row r="49" spans="1:9" ht="12.75">
      <c r="A49">
        <v>4</v>
      </c>
      <c r="B49" t="s">
        <v>346</v>
      </c>
      <c r="C49" s="4">
        <v>672674</v>
      </c>
      <c r="D49" t="s">
        <v>26</v>
      </c>
      <c r="E49">
        <v>-13</v>
      </c>
      <c r="F49">
        <v>2</v>
      </c>
      <c r="G49" s="4">
        <v>1522</v>
      </c>
      <c r="H49" s="4">
        <v>442</v>
      </c>
      <c r="I49" s="4">
        <v>2256444</v>
      </c>
    </row>
    <row r="50" spans="1:9" ht="12.75">
      <c r="A50">
        <v>5</v>
      </c>
      <c r="B50" t="s">
        <v>316</v>
      </c>
      <c r="C50" s="4">
        <v>648653</v>
      </c>
      <c r="D50" t="s">
        <v>28</v>
      </c>
      <c r="E50">
        <v>-24</v>
      </c>
      <c r="F50">
        <v>5</v>
      </c>
      <c r="G50" s="4">
        <v>1429</v>
      </c>
      <c r="H50" s="4">
        <v>454</v>
      </c>
      <c r="I50" s="4">
        <v>20147238</v>
      </c>
    </row>
    <row r="51" spans="1:9" ht="12.75">
      <c r="A51">
        <v>6</v>
      </c>
      <c r="B51" t="s">
        <v>334</v>
      </c>
      <c r="C51" s="4">
        <v>566573</v>
      </c>
      <c r="D51" t="s">
        <v>63</v>
      </c>
      <c r="E51">
        <v>-31</v>
      </c>
      <c r="F51">
        <v>4</v>
      </c>
      <c r="G51" s="4">
        <v>1468</v>
      </c>
      <c r="H51" s="4">
        <v>386</v>
      </c>
      <c r="I51" s="4">
        <v>10978408</v>
      </c>
    </row>
    <row r="52" spans="1:9" ht="12.75">
      <c r="A52">
        <v>7</v>
      </c>
      <c r="B52" t="s">
        <v>315</v>
      </c>
      <c r="C52" s="4">
        <v>558492</v>
      </c>
      <c r="D52" t="s">
        <v>27</v>
      </c>
      <c r="E52">
        <v>-34</v>
      </c>
      <c r="F52">
        <v>5</v>
      </c>
      <c r="G52" s="4">
        <v>1657</v>
      </c>
      <c r="H52" s="4">
        <v>337</v>
      </c>
      <c r="I52" s="4">
        <v>11443199</v>
      </c>
    </row>
    <row r="53" spans="1:9" ht="12.75">
      <c r="A53">
        <v>8</v>
      </c>
      <c r="B53" t="s">
        <v>298</v>
      </c>
      <c r="C53" s="4">
        <v>339078</v>
      </c>
      <c r="D53" t="s">
        <v>28</v>
      </c>
      <c r="E53">
        <v>-41</v>
      </c>
      <c r="F53">
        <v>7</v>
      </c>
      <c r="G53" s="4">
        <v>1224</v>
      </c>
      <c r="H53" s="4">
        <v>277</v>
      </c>
      <c r="I53" s="4">
        <v>29675989</v>
      </c>
    </row>
    <row r="54" spans="1:9" ht="12.75">
      <c r="A54">
        <v>9</v>
      </c>
      <c r="B54" t="s">
        <v>355</v>
      </c>
      <c r="C54" s="4">
        <v>272285</v>
      </c>
      <c r="D54" t="s">
        <v>63</v>
      </c>
      <c r="F54">
        <v>1</v>
      </c>
      <c r="G54" s="4">
        <v>1068</v>
      </c>
      <c r="H54" s="4">
        <v>255</v>
      </c>
      <c r="I54" s="4">
        <v>272285</v>
      </c>
    </row>
    <row r="55" spans="1:9" ht="12.75">
      <c r="A55">
        <v>10</v>
      </c>
      <c r="B55" t="s">
        <v>354</v>
      </c>
      <c r="C55" s="4">
        <v>220259</v>
      </c>
      <c r="D55" t="s">
        <v>221</v>
      </c>
      <c r="F55">
        <v>1</v>
      </c>
      <c r="G55" s="4">
        <v>3017</v>
      </c>
      <c r="H55" s="4">
        <v>73</v>
      </c>
      <c r="I55" s="4">
        <v>220259</v>
      </c>
    </row>
    <row r="56" spans="1:9" ht="12.75">
      <c r="A56">
        <v>11</v>
      </c>
      <c r="B56" t="s">
        <v>353</v>
      </c>
      <c r="C56" s="4">
        <v>176000</v>
      </c>
      <c r="D56" t="s">
        <v>28</v>
      </c>
      <c r="E56">
        <v>-59</v>
      </c>
      <c r="F56">
        <v>3</v>
      </c>
      <c r="G56" s="4">
        <v>749</v>
      </c>
      <c r="H56" s="4">
        <v>235</v>
      </c>
      <c r="I56" s="4">
        <v>2299650</v>
      </c>
    </row>
    <row r="57" spans="1:9" ht="12.75">
      <c r="A57">
        <v>12</v>
      </c>
      <c r="B57" t="s">
        <v>345</v>
      </c>
      <c r="C57" s="4">
        <v>171119</v>
      </c>
      <c r="D57" t="s">
        <v>61</v>
      </c>
      <c r="E57">
        <v>-67</v>
      </c>
      <c r="F57">
        <v>2</v>
      </c>
      <c r="G57" s="4">
        <v>499</v>
      </c>
      <c r="H57" s="4">
        <v>343</v>
      </c>
      <c r="I57" s="4">
        <v>1058109</v>
      </c>
    </row>
    <row r="58" spans="1:9" ht="12.75">
      <c r="A58">
        <v>13</v>
      </c>
      <c r="B58" t="s">
        <v>344</v>
      </c>
      <c r="C58" s="4">
        <v>124892</v>
      </c>
      <c r="D58" t="s">
        <v>29</v>
      </c>
      <c r="E58">
        <v>-61</v>
      </c>
      <c r="F58">
        <v>2</v>
      </c>
      <c r="G58" s="4">
        <v>694</v>
      </c>
      <c r="H58" s="4">
        <v>180</v>
      </c>
      <c r="I58" s="4">
        <v>649483</v>
      </c>
    </row>
    <row r="59" spans="1:9" ht="12.75">
      <c r="A59">
        <v>14</v>
      </c>
      <c r="B59" t="s">
        <v>352</v>
      </c>
      <c r="C59" s="4">
        <v>45514</v>
      </c>
      <c r="D59" t="s">
        <v>28</v>
      </c>
      <c r="F59">
        <v>1</v>
      </c>
      <c r="G59" s="4">
        <v>460</v>
      </c>
      <c r="H59" s="4">
        <v>99</v>
      </c>
      <c r="I59" s="4">
        <v>45514</v>
      </c>
    </row>
    <row r="60" spans="1:9" ht="12.75">
      <c r="A60">
        <v>15</v>
      </c>
      <c r="B60" t="s">
        <v>280</v>
      </c>
      <c r="C60" s="4">
        <v>24194</v>
      </c>
      <c r="D60" t="s">
        <v>30</v>
      </c>
      <c r="E60">
        <v>-67</v>
      </c>
      <c r="F60">
        <v>9</v>
      </c>
      <c r="G60" s="4">
        <v>672</v>
      </c>
      <c r="H60" s="4">
        <v>36</v>
      </c>
      <c r="I60" s="4">
        <v>16101589</v>
      </c>
    </row>
    <row r="61" spans="1:9" ht="12.75">
      <c r="A61" s="1"/>
      <c r="B61" s="1" t="s">
        <v>7</v>
      </c>
      <c r="C61" s="5">
        <f>SUM(C46:C60)</f>
        <v>9006336</v>
      </c>
      <c r="D61" s="1"/>
      <c r="E61" s="1"/>
      <c r="F61" s="1"/>
      <c r="G61" s="5">
        <f>SUM(C61/H61)</f>
        <v>2084.8</v>
      </c>
      <c r="H61" s="5">
        <f>SUM(H46:H60)</f>
        <v>4320</v>
      </c>
      <c r="I61" s="5">
        <f>SUM(I46:I60)</f>
        <v>123507121</v>
      </c>
    </row>
    <row r="63" spans="1:9" ht="12.75">
      <c r="A63">
        <v>16</v>
      </c>
      <c r="B63" t="s">
        <v>308</v>
      </c>
      <c r="C63" s="4">
        <v>21436</v>
      </c>
      <c r="D63" t="s">
        <v>31</v>
      </c>
      <c r="E63">
        <v>-69</v>
      </c>
      <c r="F63">
        <v>6</v>
      </c>
      <c r="G63" s="4">
        <v>412</v>
      </c>
      <c r="H63" s="4">
        <v>52</v>
      </c>
      <c r="I63" s="4">
        <v>2663722</v>
      </c>
    </row>
    <row r="64" spans="1:9" ht="12.75">
      <c r="A64">
        <v>17</v>
      </c>
      <c r="B64" t="s">
        <v>358</v>
      </c>
      <c r="C64" s="4">
        <v>13909</v>
      </c>
      <c r="D64" t="s">
        <v>359</v>
      </c>
      <c r="F64">
        <v>1</v>
      </c>
      <c r="G64" s="4">
        <v>497</v>
      </c>
      <c r="H64" s="4">
        <v>28</v>
      </c>
      <c r="I64" s="4">
        <v>13909</v>
      </c>
    </row>
    <row r="65" spans="1:9" ht="12.75">
      <c r="A65">
        <v>20</v>
      </c>
      <c r="B65" t="s">
        <v>343</v>
      </c>
      <c r="C65" s="4">
        <v>9737</v>
      </c>
      <c r="D65" t="s">
        <v>189</v>
      </c>
      <c r="E65">
        <v>-65</v>
      </c>
      <c r="F65">
        <v>2</v>
      </c>
      <c r="G65" s="4">
        <v>443</v>
      </c>
      <c r="H65" s="4">
        <v>22</v>
      </c>
      <c r="I65" s="4">
        <v>57924</v>
      </c>
    </row>
    <row r="66" spans="1:9" ht="12.75">
      <c r="A66">
        <v>23</v>
      </c>
      <c r="B66" t="s">
        <v>350</v>
      </c>
      <c r="C66" s="4">
        <v>9293</v>
      </c>
      <c r="D66" t="s">
        <v>25</v>
      </c>
      <c r="E66">
        <v>-31</v>
      </c>
      <c r="F66">
        <v>2</v>
      </c>
      <c r="G66" s="4">
        <f>SUM(C66/H66)</f>
        <v>1548.8333333333333</v>
      </c>
      <c r="H66">
        <v>6</v>
      </c>
      <c r="I66" s="4">
        <v>30660</v>
      </c>
    </row>
    <row r="67" spans="1:9" ht="12.75">
      <c r="A67">
        <v>35</v>
      </c>
      <c r="B67" s="8" t="s">
        <v>349</v>
      </c>
      <c r="C67" s="4">
        <v>2992</v>
      </c>
      <c r="D67" t="s">
        <v>46</v>
      </c>
      <c r="E67">
        <v>-43</v>
      </c>
      <c r="F67">
        <v>2</v>
      </c>
      <c r="G67" s="4">
        <f>SUM(C67/H67)</f>
        <v>2992</v>
      </c>
      <c r="H67">
        <v>1</v>
      </c>
      <c r="I67" s="4">
        <v>11620</v>
      </c>
    </row>
    <row r="68" spans="1:9" ht="12.75">
      <c r="A68">
        <v>38</v>
      </c>
      <c r="B68" s="9" t="s">
        <v>313</v>
      </c>
      <c r="C68" s="4">
        <v>2469</v>
      </c>
      <c r="D68" t="s">
        <v>31</v>
      </c>
      <c r="E68">
        <v>-61</v>
      </c>
      <c r="F68">
        <v>5</v>
      </c>
      <c r="G68" s="4">
        <v>823</v>
      </c>
      <c r="H68">
        <v>3</v>
      </c>
      <c r="I68" s="4">
        <v>151007</v>
      </c>
    </row>
    <row r="69" spans="1:9" ht="12.75">
      <c r="A69">
        <v>39</v>
      </c>
      <c r="B69" t="s">
        <v>170</v>
      </c>
      <c r="C69" s="4">
        <v>2388</v>
      </c>
      <c r="D69" t="s">
        <v>29</v>
      </c>
      <c r="E69">
        <v>5</v>
      </c>
      <c r="F69">
        <v>20</v>
      </c>
      <c r="G69" s="4">
        <v>398</v>
      </c>
      <c r="H69">
        <v>6</v>
      </c>
      <c r="I69" s="4">
        <v>1850179</v>
      </c>
    </row>
    <row r="70" spans="1:9" ht="12.75">
      <c r="A70">
        <v>42</v>
      </c>
      <c r="B70" s="9" t="s">
        <v>236</v>
      </c>
      <c r="C70" s="4">
        <v>1910</v>
      </c>
      <c r="D70" t="s">
        <v>240</v>
      </c>
      <c r="E70">
        <v>15</v>
      </c>
      <c r="F70">
        <v>14</v>
      </c>
      <c r="G70" s="4">
        <f>SUM(C70/H70)</f>
        <v>272.85714285714283</v>
      </c>
      <c r="H70">
        <v>7</v>
      </c>
      <c r="I70" s="4">
        <v>689263</v>
      </c>
    </row>
    <row r="71" spans="1:9" ht="12.75">
      <c r="A71">
        <v>46</v>
      </c>
      <c r="B71" s="8" t="s">
        <v>293</v>
      </c>
      <c r="C71" s="4">
        <v>1541</v>
      </c>
      <c r="D71" t="s">
        <v>25</v>
      </c>
      <c r="E71">
        <v>-52</v>
      </c>
      <c r="F71">
        <v>8</v>
      </c>
      <c r="G71" s="4">
        <v>385</v>
      </c>
      <c r="H71">
        <v>4</v>
      </c>
      <c r="I71" s="4">
        <v>96231</v>
      </c>
    </row>
    <row r="72" spans="1:9" ht="12.75">
      <c r="A72">
        <v>47</v>
      </c>
      <c r="B72" t="s">
        <v>225</v>
      </c>
      <c r="C72" s="4">
        <v>913</v>
      </c>
      <c r="D72" t="s">
        <v>63</v>
      </c>
      <c r="E72">
        <v>-48</v>
      </c>
      <c r="F72">
        <v>15</v>
      </c>
      <c r="G72" s="4">
        <f>SUM(C72/H72)</f>
        <v>152.16666666666666</v>
      </c>
      <c r="H72">
        <v>6</v>
      </c>
      <c r="I72" s="4">
        <v>7759373</v>
      </c>
    </row>
    <row r="73" spans="1:9" ht="12.75">
      <c r="A73">
        <v>52</v>
      </c>
      <c r="B73" s="8" t="s">
        <v>230</v>
      </c>
      <c r="C73" s="4">
        <v>659</v>
      </c>
      <c r="D73" t="s">
        <v>231</v>
      </c>
      <c r="E73">
        <v>25</v>
      </c>
      <c r="F73">
        <v>15</v>
      </c>
      <c r="G73" s="4">
        <f>SUM(C73/H73)</f>
        <v>659</v>
      </c>
      <c r="H73">
        <v>1</v>
      </c>
      <c r="I73" s="4">
        <v>91060</v>
      </c>
    </row>
    <row r="74" spans="1:9" ht="12.75">
      <c r="A74">
        <v>63</v>
      </c>
      <c r="B74" s="8" t="s">
        <v>305</v>
      </c>
      <c r="C74" s="4">
        <v>182</v>
      </c>
      <c r="D74" t="s">
        <v>240</v>
      </c>
      <c r="E74">
        <v>367</v>
      </c>
      <c r="F74">
        <v>7</v>
      </c>
      <c r="G74" s="4">
        <v>182</v>
      </c>
      <c r="H74">
        <v>1</v>
      </c>
      <c r="I74" s="4">
        <v>11863</v>
      </c>
    </row>
    <row r="75" spans="1:9" ht="12.75">
      <c r="A75">
        <v>66</v>
      </c>
      <c r="B75" t="s">
        <v>185</v>
      </c>
      <c r="C75" s="4">
        <v>56</v>
      </c>
      <c r="D75" t="s">
        <v>189</v>
      </c>
      <c r="E75">
        <v>-94</v>
      </c>
      <c r="F75">
        <v>19</v>
      </c>
      <c r="G75" s="4">
        <v>56</v>
      </c>
      <c r="H75">
        <v>1</v>
      </c>
      <c r="I75" s="4">
        <v>560949</v>
      </c>
    </row>
    <row r="77" ht="12.75">
      <c r="B77" s="1" t="s">
        <v>8</v>
      </c>
    </row>
    <row r="78" ht="12.75">
      <c r="B78" t="s">
        <v>360</v>
      </c>
    </row>
    <row r="80" ht="12.75">
      <c r="B80" t="s">
        <v>261</v>
      </c>
    </row>
    <row r="82" ht="12.75">
      <c r="B82" t="s">
        <v>361</v>
      </c>
    </row>
    <row r="86" ht="12.75">
      <c r="B86" s="1" t="s">
        <v>362</v>
      </c>
    </row>
    <row r="88" spans="1:9" ht="12.75">
      <c r="A88" s="1"/>
      <c r="B88" s="1" t="s">
        <v>0</v>
      </c>
      <c r="C88" s="1" t="s">
        <v>1</v>
      </c>
      <c r="D88" s="1" t="s">
        <v>2</v>
      </c>
      <c r="E88" s="1" t="s">
        <v>3</v>
      </c>
      <c r="F88" s="1" t="s">
        <v>4</v>
      </c>
      <c r="G88" s="1" t="s">
        <v>302</v>
      </c>
      <c r="H88" s="1" t="s">
        <v>5</v>
      </c>
      <c r="I88" s="1" t="s">
        <v>328</v>
      </c>
    </row>
    <row r="89" spans="1:9" ht="12.75">
      <c r="A89">
        <v>1</v>
      </c>
      <c r="B89" t="s">
        <v>341</v>
      </c>
      <c r="C89" s="4">
        <v>1691431</v>
      </c>
      <c r="D89" t="s">
        <v>30</v>
      </c>
      <c r="E89">
        <v>-41</v>
      </c>
      <c r="F89">
        <v>4</v>
      </c>
      <c r="G89" s="4">
        <f>SUM(C89/H89)</f>
        <v>3277.967054263566</v>
      </c>
      <c r="H89">
        <v>516</v>
      </c>
      <c r="I89" s="4">
        <v>30091611</v>
      </c>
    </row>
    <row r="90" spans="1:9" ht="12.75">
      <c r="A90">
        <v>2</v>
      </c>
      <c r="B90" t="s">
        <v>367</v>
      </c>
      <c r="C90" s="4">
        <v>1053432</v>
      </c>
      <c r="D90" t="s">
        <v>61</v>
      </c>
      <c r="F90">
        <v>1</v>
      </c>
      <c r="G90" s="4">
        <f aca="true" t="shared" si="2" ref="G90:G103">SUM(C90/H90)</f>
        <v>2607.5049504950493</v>
      </c>
      <c r="H90" s="4">
        <v>404</v>
      </c>
      <c r="I90" s="4">
        <v>1053432</v>
      </c>
    </row>
    <row r="91" spans="1:9" ht="12.75">
      <c r="A91">
        <v>3</v>
      </c>
      <c r="B91" t="s">
        <v>357</v>
      </c>
      <c r="C91" s="4">
        <v>778269</v>
      </c>
      <c r="D91" t="s">
        <v>30</v>
      </c>
      <c r="E91">
        <v>-47</v>
      </c>
      <c r="F91">
        <v>2</v>
      </c>
      <c r="G91" s="4">
        <f t="shared" si="2"/>
        <v>1893.5985401459855</v>
      </c>
      <c r="H91" s="4">
        <v>411</v>
      </c>
      <c r="I91" s="4">
        <v>3181771</v>
      </c>
    </row>
    <row r="92" spans="1:9" ht="12.75">
      <c r="A92">
        <v>4</v>
      </c>
      <c r="B92" t="s">
        <v>356</v>
      </c>
      <c r="C92" s="4">
        <v>736288</v>
      </c>
      <c r="D92" t="s">
        <v>31</v>
      </c>
      <c r="F92">
        <v>2</v>
      </c>
      <c r="G92" s="4">
        <f t="shared" si="2"/>
        <v>2610.950354609929</v>
      </c>
      <c r="H92" s="4">
        <v>282</v>
      </c>
      <c r="I92" s="4">
        <v>2159795</v>
      </c>
    </row>
    <row r="93" spans="1:9" ht="12.75">
      <c r="A93">
        <v>5</v>
      </c>
      <c r="B93" t="s">
        <v>346</v>
      </c>
      <c r="C93" s="4">
        <v>499804</v>
      </c>
      <c r="D93" t="s">
        <v>26</v>
      </c>
      <c r="E93">
        <v>-26</v>
      </c>
      <c r="F93">
        <v>3</v>
      </c>
      <c r="G93" s="4">
        <f t="shared" si="2"/>
        <v>1103.3200883002207</v>
      </c>
      <c r="H93" s="4">
        <v>453</v>
      </c>
      <c r="I93" s="4">
        <v>3374046</v>
      </c>
    </row>
    <row r="94" spans="1:9" ht="12.75">
      <c r="A94">
        <v>6</v>
      </c>
      <c r="B94" t="s">
        <v>366</v>
      </c>
      <c r="C94" s="4">
        <v>498058</v>
      </c>
      <c r="D94" t="s">
        <v>28</v>
      </c>
      <c r="F94">
        <v>1</v>
      </c>
      <c r="G94" s="4">
        <f t="shared" si="2"/>
        <v>1844.6592592592592</v>
      </c>
      <c r="H94" s="4">
        <v>270</v>
      </c>
      <c r="I94" s="4">
        <v>498058</v>
      </c>
    </row>
    <row r="95" spans="1:9" ht="12.75">
      <c r="A95">
        <v>7</v>
      </c>
      <c r="B95" t="s">
        <v>316</v>
      </c>
      <c r="C95" s="4">
        <v>410722</v>
      </c>
      <c r="D95" t="s">
        <v>28</v>
      </c>
      <c r="E95">
        <v>-37</v>
      </c>
      <c r="F95">
        <v>6</v>
      </c>
      <c r="G95" s="4">
        <f t="shared" si="2"/>
        <v>989.6915662650603</v>
      </c>
      <c r="H95" s="4">
        <v>415</v>
      </c>
      <c r="I95" s="4">
        <v>21102759</v>
      </c>
    </row>
    <row r="96" spans="1:9" ht="12.75">
      <c r="A96">
        <v>8</v>
      </c>
      <c r="B96" t="s">
        <v>315</v>
      </c>
      <c r="C96" s="4">
        <v>383073</v>
      </c>
      <c r="D96" t="s">
        <v>27</v>
      </c>
      <c r="E96">
        <v>-31</v>
      </c>
      <c r="F96">
        <v>6</v>
      </c>
      <c r="G96" s="4">
        <f t="shared" si="2"/>
        <v>1239.7184466019417</v>
      </c>
      <c r="H96" s="4">
        <v>309</v>
      </c>
      <c r="I96" s="4">
        <v>12242039</v>
      </c>
    </row>
    <row r="97" spans="1:9" ht="12.75">
      <c r="A97">
        <v>9</v>
      </c>
      <c r="B97" t="s">
        <v>334</v>
      </c>
      <c r="C97" s="4">
        <v>348826</v>
      </c>
      <c r="D97" t="s">
        <v>63</v>
      </c>
      <c r="E97">
        <v>-38</v>
      </c>
      <c r="F97">
        <v>5</v>
      </c>
      <c r="G97" s="4">
        <f t="shared" si="2"/>
        <v>930.2026666666667</v>
      </c>
      <c r="H97" s="4">
        <v>375</v>
      </c>
      <c r="I97" s="4">
        <v>11782585</v>
      </c>
    </row>
    <row r="98" spans="1:9" ht="12.75">
      <c r="A98">
        <v>10</v>
      </c>
      <c r="B98" t="s">
        <v>298</v>
      </c>
      <c r="C98" s="4">
        <v>189626</v>
      </c>
      <c r="D98" t="s">
        <v>28</v>
      </c>
      <c r="E98">
        <v>-44</v>
      </c>
      <c r="F98">
        <v>8</v>
      </c>
      <c r="G98" s="4">
        <f t="shared" si="2"/>
        <v>898.7014218009479</v>
      </c>
      <c r="H98" s="4">
        <v>211</v>
      </c>
      <c r="I98" s="4">
        <v>30103843</v>
      </c>
    </row>
    <row r="99" spans="1:9" ht="12.75">
      <c r="A99">
        <v>11</v>
      </c>
      <c r="B99" t="s">
        <v>365</v>
      </c>
      <c r="C99" s="4">
        <v>186460</v>
      </c>
      <c r="D99" t="s">
        <v>28</v>
      </c>
      <c r="F99">
        <v>1</v>
      </c>
      <c r="G99" s="4">
        <f t="shared" si="2"/>
        <v>1234.8344370860927</v>
      </c>
      <c r="H99" s="4">
        <v>151</v>
      </c>
      <c r="I99" s="4">
        <v>186460</v>
      </c>
    </row>
    <row r="100" spans="1:9" ht="12.75">
      <c r="A100">
        <v>12</v>
      </c>
      <c r="B100" t="s">
        <v>364</v>
      </c>
      <c r="C100" s="4">
        <v>141504</v>
      </c>
      <c r="D100" t="s">
        <v>299</v>
      </c>
      <c r="F100">
        <v>1</v>
      </c>
      <c r="G100" s="4">
        <f t="shared" si="2"/>
        <v>3451.317073170732</v>
      </c>
      <c r="H100" s="4">
        <v>41</v>
      </c>
      <c r="I100" s="4">
        <v>141504</v>
      </c>
    </row>
    <row r="101" spans="1:9" ht="12.75">
      <c r="A101">
        <v>13</v>
      </c>
      <c r="B101" t="s">
        <v>355</v>
      </c>
      <c r="C101" s="4">
        <v>103703</v>
      </c>
      <c r="D101" t="s">
        <v>63</v>
      </c>
      <c r="E101">
        <v>-62</v>
      </c>
      <c r="F101">
        <v>2</v>
      </c>
      <c r="G101" s="4">
        <f t="shared" si="2"/>
        <v>445.0772532188841</v>
      </c>
      <c r="H101" s="4">
        <v>233</v>
      </c>
      <c r="I101" s="4">
        <v>636547</v>
      </c>
    </row>
    <row r="102" spans="1:9" ht="12.75">
      <c r="A102">
        <v>14</v>
      </c>
      <c r="B102" t="s">
        <v>354</v>
      </c>
      <c r="C102" s="4">
        <v>94527</v>
      </c>
      <c r="D102" t="s">
        <v>221</v>
      </c>
      <c r="E102">
        <v>-57</v>
      </c>
      <c r="F102">
        <v>2</v>
      </c>
      <c r="G102" s="4">
        <f t="shared" si="2"/>
        <v>1331.3661971830986</v>
      </c>
      <c r="H102" s="4">
        <v>71</v>
      </c>
      <c r="I102" s="4">
        <v>440835</v>
      </c>
    </row>
    <row r="103" spans="1:9" ht="12.75">
      <c r="A103">
        <v>15</v>
      </c>
      <c r="B103" t="s">
        <v>363</v>
      </c>
      <c r="C103" s="4">
        <v>78532</v>
      </c>
      <c r="D103" t="s">
        <v>25</v>
      </c>
      <c r="F103">
        <v>1</v>
      </c>
      <c r="G103" s="4">
        <f t="shared" si="2"/>
        <v>3414.4347826086955</v>
      </c>
      <c r="H103" s="4">
        <v>23</v>
      </c>
      <c r="I103" s="4">
        <v>78532</v>
      </c>
    </row>
    <row r="104" spans="1:9" ht="12.75">
      <c r="A104" s="1"/>
      <c r="B104" s="1" t="s">
        <v>7</v>
      </c>
      <c r="C104" s="5">
        <f>SUM(C89:C103)</f>
        <v>7194255</v>
      </c>
      <c r="D104" s="1"/>
      <c r="E104" s="1"/>
      <c r="F104" s="1"/>
      <c r="G104" s="5">
        <f>SUM(C104/H104)</f>
        <v>1727.31212484994</v>
      </c>
      <c r="H104" s="5">
        <f>SUM(H89:H103)</f>
        <v>4165</v>
      </c>
      <c r="I104" s="5">
        <f>SUM(I89:I103)</f>
        <v>117073817</v>
      </c>
    </row>
    <row r="106" spans="1:9" ht="12.75">
      <c r="A106">
        <v>21</v>
      </c>
      <c r="B106" t="s">
        <v>280</v>
      </c>
      <c r="C106" s="4">
        <v>13474</v>
      </c>
      <c r="D106" t="s">
        <v>30</v>
      </c>
      <c r="E106">
        <v>-44</v>
      </c>
      <c r="F106">
        <v>10</v>
      </c>
      <c r="G106" s="4">
        <f aca="true" t="shared" si="3" ref="G106:G118">SUM(C106/H106)</f>
        <v>842.125</v>
      </c>
      <c r="H106" s="4">
        <v>16</v>
      </c>
      <c r="I106" s="4">
        <v>16132515</v>
      </c>
    </row>
    <row r="107" spans="1:9" ht="12.75">
      <c r="A107">
        <v>23</v>
      </c>
      <c r="B107" t="s">
        <v>308</v>
      </c>
      <c r="C107" s="4">
        <v>8378</v>
      </c>
      <c r="D107" t="s">
        <v>31</v>
      </c>
      <c r="E107">
        <v>-61</v>
      </c>
      <c r="F107">
        <v>7</v>
      </c>
      <c r="G107" s="4">
        <f t="shared" si="3"/>
        <v>364.2608695652174</v>
      </c>
      <c r="H107" s="4">
        <v>23</v>
      </c>
      <c r="I107" s="4">
        <v>2682661</v>
      </c>
    </row>
    <row r="108" spans="1:9" ht="12.75">
      <c r="A108">
        <v>27</v>
      </c>
      <c r="B108" t="s">
        <v>350</v>
      </c>
      <c r="C108" s="4">
        <v>5399</v>
      </c>
      <c r="D108" t="s">
        <v>25</v>
      </c>
      <c r="E108">
        <v>-42</v>
      </c>
      <c r="F108">
        <v>3</v>
      </c>
      <c r="G108" s="4">
        <f t="shared" si="3"/>
        <v>899.8333333333334</v>
      </c>
      <c r="H108" s="4">
        <v>6</v>
      </c>
      <c r="I108" s="4">
        <v>41985</v>
      </c>
    </row>
    <row r="109" spans="1:9" ht="12.75">
      <c r="A109">
        <v>36</v>
      </c>
      <c r="B109" t="s">
        <v>343</v>
      </c>
      <c r="C109" s="4">
        <v>3182</v>
      </c>
      <c r="D109" t="s">
        <v>189</v>
      </c>
      <c r="E109">
        <v>-67</v>
      </c>
      <c r="F109">
        <v>3</v>
      </c>
      <c r="G109" s="4">
        <f t="shared" si="3"/>
        <v>244.76923076923077</v>
      </c>
      <c r="H109">
        <v>13</v>
      </c>
      <c r="I109" s="4">
        <v>68813</v>
      </c>
    </row>
    <row r="110" spans="1:9" ht="12.75">
      <c r="A110">
        <v>44</v>
      </c>
      <c r="B110" s="8" t="s">
        <v>358</v>
      </c>
      <c r="C110" s="4">
        <v>2084</v>
      </c>
      <c r="D110" t="s">
        <v>359</v>
      </c>
      <c r="E110">
        <v>-85</v>
      </c>
      <c r="F110">
        <v>2</v>
      </c>
      <c r="G110" s="4">
        <f t="shared" si="3"/>
        <v>173.66666666666666</v>
      </c>
      <c r="H110">
        <v>12</v>
      </c>
      <c r="I110" s="4">
        <v>29266</v>
      </c>
    </row>
    <row r="111" spans="1:9" ht="12.75">
      <c r="A111">
        <v>45</v>
      </c>
      <c r="B111" s="9" t="s">
        <v>293</v>
      </c>
      <c r="C111" s="4">
        <v>1943</v>
      </c>
      <c r="D111" t="s">
        <v>25</v>
      </c>
      <c r="E111">
        <v>26</v>
      </c>
      <c r="F111">
        <v>9</v>
      </c>
      <c r="G111" s="4">
        <f t="shared" si="3"/>
        <v>647.6666666666666</v>
      </c>
      <c r="H111">
        <v>3</v>
      </c>
      <c r="I111" s="4">
        <v>99876</v>
      </c>
    </row>
    <row r="112" spans="1:9" ht="12.75">
      <c r="A112">
        <v>50</v>
      </c>
      <c r="B112" t="s">
        <v>313</v>
      </c>
      <c r="C112" s="4">
        <v>1175</v>
      </c>
      <c r="D112" t="s">
        <v>31</v>
      </c>
      <c r="E112">
        <v>-52</v>
      </c>
      <c r="F112">
        <v>6</v>
      </c>
      <c r="G112" s="4">
        <f t="shared" si="3"/>
        <v>235</v>
      </c>
      <c r="H112">
        <v>5</v>
      </c>
      <c r="I112" s="4">
        <v>153846</v>
      </c>
    </row>
    <row r="113" spans="1:9" ht="12.75">
      <c r="A113">
        <v>51</v>
      </c>
      <c r="B113" s="9" t="s">
        <v>170</v>
      </c>
      <c r="C113" s="4">
        <v>990</v>
      </c>
      <c r="D113" t="s">
        <v>29</v>
      </c>
      <c r="E113">
        <v>-59</v>
      </c>
      <c r="F113">
        <v>21</v>
      </c>
      <c r="G113" s="4">
        <f t="shared" si="3"/>
        <v>247.5</v>
      </c>
      <c r="H113">
        <v>4</v>
      </c>
      <c r="I113" s="4">
        <v>1855536</v>
      </c>
    </row>
    <row r="114" spans="1:9" ht="12.75">
      <c r="A114">
        <v>52</v>
      </c>
      <c r="B114" s="8" t="s">
        <v>236</v>
      </c>
      <c r="C114" s="4">
        <v>972</v>
      </c>
      <c r="D114" t="s">
        <v>240</v>
      </c>
      <c r="E114">
        <v>-49</v>
      </c>
      <c r="F114">
        <v>15</v>
      </c>
      <c r="G114" s="4">
        <f t="shared" si="3"/>
        <v>108</v>
      </c>
      <c r="H114">
        <v>9</v>
      </c>
      <c r="I114" s="4">
        <v>692980</v>
      </c>
    </row>
    <row r="115" spans="1:9" ht="12.75">
      <c r="A115">
        <v>59</v>
      </c>
      <c r="B115" t="s">
        <v>247</v>
      </c>
      <c r="C115" s="4">
        <v>278</v>
      </c>
      <c r="D115" t="s">
        <v>188</v>
      </c>
      <c r="E115" s="11" t="s">
        <v>370</v>
      </c>
      <c r="F115">
        <v>14</v>
      </c>
      <c r="G115" s="4">
        <f t="shared" si="3"/>
        <v>30.88888888888889</v>
      </c>
      <c r="H115">
        <v>9</v>
      </c>
      <c r="I115" s="4">
        <v>110862</v>
      </c>
    </row>
    <row r="116" spans="1:9" ht="12.75">
      <c r="A116">
        <v>64</v>
      </c>
      <c r="B116" s="8" t="s">
        <v>305</v>
      </c>
      <c r="C116" s="4">
        <v>66</v>
      </c>
      <c r="D116" t="s">
        <v>240</v>
      </c>
      <c r="E116">
        <v>-64</v>
      </c>
      <c r="F116">
        <v>8</v>
      </c>
      <c r="G116" s="4">
        <f t="shared" si="3"/>
        <v>66</v>
      </c>
      <c r="H116">
        <v>1</v>
      </c>
      <c r="I116" s="4">
        <v>12248</v>
      </c>
    </row>
    <row r="117" spans="1:9" ht="12.75">
      <c r="A117">
        <v>66</v>
      </c>
      <c r="B117" s="8" t="s">
        <v>185</v>
      </c>
      <c r="C117" s="4">
        <v>51</v>
      </c>
      <c r="D117" t="s">
        <v>189</v>
      </c>
      <c r="E117">
        <v>-9</v>
      </c>
      <c r="F117">
        <v>20</v>
      </c>
      <c r="G117" s="4">
        <f t="shared" si="3"/>
        <v>51</v>
      </c>
      <c r="H117">
        <v>1</v>
      </c>
      <c r="I117" s="4">
        <v>561338</v>
      </c>
    </row>
    <row r="118" spans="1:9" ht="12.75">
      <c r="A118">
        <v>67</v>
      </c>
      <c r="B118" s="8" t="s">
        <v>230</v>
      </c>
      <c r="C118" s="4">
        <v>20</v>
      </c>
      <c r="D118" t="s">
        <v>231</v>
      </c>
      <c r="E118">
        <v>-97</v>
      </c>
      <c r="F118">
        <v>16</v>
      </c>
      <c r="G118" s="4">
        <f t="shared" si="3"/>
        <v>10</v>
      </c>
      <c r="H118">
        <v>2</v>
      </c>
      <c r="I118" s="4">
        <v>91345</v>
      </c>
    </row>
    <row r="119" spans="2:3" ht="12.75">
      <c r="B119" s="8"/>
      <c r="C119" s="4"/>
    </row>
    <row r="120" ht="12.75">
      <c r="B120" s="1" t="s">
        <v>8</v>
      </c>
    </row>
    <row r="121" ht="12.75">
      <c r="B121" t="s">
        <v>368</v>
      </c>
    </row>
    <row r="123" ht="12.75">
      <c r="B123" t="s">
        <v>227</v>
      </c>
    </row>
    <row r="125" ht="12.75">
      <c r="B125" t="s">
        <v>369</v>
      </c>
    </row>
    <row r="129" ht="12.75">
      <c r="B129" s="1" t="s">
        <v>371</v>
      </c>
    </row>
    <row r="131" spans="1:9" ht="12.75">
      <c r="A131" s="1"/>
      <c r="B131" s="1" t="s">
        <v>0</v>
      </c>
      <c r="C131" s="1" t="s">
        <v>1</v>
      </c>
      <c r="D131" s="1" t="s">
        <v>2</v>
      </c>
      <c r="E131" s="1" t="s">
        <v>3</v>
      </c>
      <c r="F131" s="1" t="s">
        <v>4</v>
      </c>
      <c r="G131" s="1" t="s">
        <v>302</v>
      </c>
      <c r="H131" s="1" t="s">
        <v>5</v>
      </c>
      <c r="I131" s="1" t="s">
        <v>328</v>
      </c>
    </row>
    <row r="132" spans="1:9" ht="12.75">
      <c r="A132">
        <v>1</v>
      </c>
      <c r="B132" t="s">
        <v>376</v>
      </c>
      <c r="C132" s="4">
        <v>1720754</v>
      </c>
      <c r="D132" t="s">
        <v>30</v>
      </c>
      <c r="F132">
        <v>1</v>
      </c>
      <c r="G132" s="4">
        <f>SUM(C132/H132)</f>
        <v>3849.5615212527964</v>
      </c>
      <c r="H132">
        <v>447</v>
      </c>
      <c r="I132" s="4">
        <v>1720754</v>
      </c>
    </row>
    <row r="133" spans="1:9" ht="12.75">
      <c r="A133">
        <v>2</v>
      </c>
      <c r="B133" t="s">
        <v>341</v>
      </c>
      <c r="C133" s="4">
        <v>1116172</v>
      </c>
      <c r="D133" t="s">
        <v>30</v>
      </c>
      <c r="E133">
        <v>-34</v>
      </c>
      <c r="F133">
        <v>5</v>
      </c>
      <c r="G133" s="4">
        <f aca="true" t="shared" si="4" ref="G133:G146">SUM(C133/H133)</f>
        <v>2180.0234375</v>
      </c>
      <c r="H133" s="4">
        <v>512</v>
      </c>
      <c r="I133" s="4">
        <v>33251095</v>
      </c>
    </row>
    <row r="134" spans="1:9" ht="12.75">
      <c r="A134">
        <v>3</v>
      </c>
      <c r="B134" t="s">
        <v>367</v>
      </c>
      <c r="C134" s="4">
        <v>639134</v>
      </c>
      <c r="D134" t="s">
        <v>61</v>
      </c>
      <c r="E134">
        <v>-39</v>
      </c>
      <c r="F134">
        <v>2</v>
      </c>
      <c r="G134" s="4">
        <f t="shared" si="4"/>
        <v>1582.0148514851485</v>
      </c>
      <c r="H134" s="4">
        <v>404</v>
      </c>
      <c r="I134" s="4">
        <v>2860910</v>
      </c>
    </row>
    <row r="135" spans="1:9" ht="12.75">
      <c r="A135">
        <v>4</v>
      </c>
      <c r="B135" t="s">
        <v>356</v>
      </c>
      <c r="C135" s="4">
        <v>597536</v>
      </c>
      <c r="D135" t="s">
        <v>31</v>
      </c>
      <c r="E135">
        <v>-19</v>
      </c>
      <c r="F135">
        <v>3</v>
      </c>
      <c r="G135" s="4">
        <f t="shared" si="4"/>
        <v>2126.462633451957</v>
      </c>
      <c r="H135" s="4">
        <v>281</v>
      </c>
      <c r="I135" s="4">
        <v>3368133</v>
      </c>
    </row>
    <row r="136" spans="1:9" ht="12.75">
      <c r="A136">
        <v>5</v>
      </c>
      <c r="B136" t="s">
        <v>375</v>
      </c>
      <c r="C136" s="4">
        <v>563761</v>
      </c>
      <c r="D136" t="s">
        <v>27</v>
      </c>
      <c r="F136">
        <v>1</v>
      </c>
      <c r="G136" s="4">
        <f t="shared" si="4"/>
        <v>2042.6123188405797</v>
      </c>
      <c r="H136" s="4">
        <v>276</v>
      </c>
      <c r="I136" s="4">
        <v>563761</v>
      </c>
    </row>
    <row r="137" spans="1:9" ht="12.75">
      <c r="A137">
        <v>6</v>
      </c>
      <c r="B137" t="s">
        <v>346</v>
      </c>
      <c r="C137" s="4">
        <v>432857</v>
      </c>
      <c r="D137" t="s">
        <v>26</v>
      </c>
      <c r="E137">
        <v>-13</v>
      </c>
      <c r="F137">
        <v>4</v>
      </c>
      <c r="G137" s="4">
        <f t="shared" si="4"/>
        <v>1011.3481308411215</v>
      </c>
      <c r="H137" s="4">
        <v>428</v>
      </c>
      <c r="I137" s="4">
        <v>4637507</v>
      </c>
    </row>
    <row r="138" spans="1:9" ht="12.75">
      <c r="A138">
        <v>7</v>
      </c>
      <c r="B138" t="s">
        <v>357</v>
      </c>
      <c r="C138" s="4">
        <v>425920</v>
      </c>
      <c r="D138" t="s">
        <v>30</v>
      </c>
      <c r="E138">
        <v>-45</v>
      </c>
      <c r="F138">
        <v>3</v>
      </c>
      <c r="G138" s="4">
        <f t="shared" si="4"/>
        <v>1173.3333333333333</v>
      </c>
      <c r="H138" s="4">
        <v>363</v>
      </c>
      <c r="I138" s="4">
        <v>4321035</v>
      </c>
    </row>
    <row r="139" spans="1:9" ht="12.75">
      <c r="A139">
        <v>8</v>
      </c>
      <c r="B139" t="s">
        <v>374</v>
      </c>
      <c r="C139" s="4">
        <v>399436</v>
      </c>
      <c r="D139" t="s">
        <v>61</v>
      </c>
      <c r="F139">
        <v>1</v>
      </c>
      <c r="G139" s="4">
        <f t="shared" si="4"/>
        <v>1322.635761589404</v>
      </c>
      <c r="H139" s="4">
        <v>302</v>
      </c>
      <c r="I139" s="4">
        <v>399436</v>
      </c>
    </row>
    <row r="140" spans="1:9" ht="12.75">
      <c r="A140">
        <v>9</v>
      </c>
      <c r="B140" t="s">
        <v>316</v>
      </c>
      <c r="C140" s="4">
        <v>239988</v>
      </c>
      <c r="D140" t="s">
        <v>28</v>
      </c>
      <c r="E140">
        <v>-42</v>
      </c>
      <c r="F140">
        <v>7</v>
      </c>
      <c r="G140" s="4">
        <f t="shared" si="4"/>
        <v>683.7264957264957</v>
      </c>
      <c r="H140" s="4">
        <v>351</v>
      </c>
      <c r="I140" s="4">
        <v>21948355</v>
      </c>
    </row>
    <row r="141" spans="1:9" ht="12.75">
      <c r="A141">
        <v>10</v>
      </c>
      <c r="B141" t="s">
        <v>366</v>
      </c>
      <c r="C141" s="4">
        <v>232312</v>
      </c>
      <c r="D141" t="s">
        <v>28</v>
      </c>
      <c r="E141">
        <v>-53</v>
      </c>
      <c r="F141">
        <v>2</v>
      </c>
      <c r="G141" s="4">
        <f t="shared" si="4"/>
        <v>883.3155893536122</v>
      </c>
      <c r="H141" s="4">
        <v>263</v>
      </c>
      <c r="I141" s="4">
        <v>1087664</v>
      </c>
    </row>
    <row r="142" spans="1:9" ht="12.75">
      <c r="A142">
        <v>11</v>
      </c>
      <c r="B142" t="s">
        <v>315</v>
      </c>
      <c r="C142" s="4">
        <v>204801</v>
      </c>
      <c r="D142" t="s">
        <v>27</v>
      </c>
      <c r="E142">
        <v>-47</v>
      </c>
      <c r="F142">
        <v>7</v>
      </c>
      <c r="G142" s="4">
        <f t="shared" si="4"/>
        <v>812.702380952381</v>
      </c>
      <c r="H142" s="4">
        <v>252</v>
      </c>
      <c r="I142" s="4">
        <v>12765169</v>
      </c>
    </row>
    <row r="143" spans="1:9" ht="12.75">
      <c r="A143">
        <v>12</v>
      </c>
      <c r="B143" t="s">
        <v>334</v>
      </c>
      <c r="C143" s="4">
        <v>154559</v>
      </c>
      <c r="D143" t="s">
        <v>63</v>
      </c>
      <c r="E143">
        <v>-56</v>
      </c>
      <c r="F143">
        <v>6</v>
      </c>
      <c r="G143" s="4">
        <f t="shared" si="4"/>
        <v>532.9620689655172</v>
      </c>
      <c r="H143" s="4">
        <v>290</v>
      </c>
      <c r="I143" s="4">
        <v>12335439</v>
      </c>
    </row>
    <row r="144" spans="1:9" ht="12.75">
      <c r="A144">
        <v>13</v>
      </c>
      <c r="B144" t="s">
        <v>373</v>
      </c>
      <c r="C144" s="4">
        <v>110557</v>
      </c>
      <c r="D144" t="s">
        <v>30</v>
      </c>
      <c r="F144">
        <v>1</v>
      </c>
      <c r="G144" s="4">
        <f t="shared" si="4"/>
        <v>624.6158192090395</v>
      </c>
      <c r="H144" s="4">
        <v>177</v>
      </c>
      <c r="I144" s="4">
        <v>110557</v>
      </c>
    </row>
    <row r="145" spans="1:9" ht="12.75">
      <c r="A145">
        <v>14</v>
      </c>
      <c r="B145" t="s">
        <v>372</v>
      </c>
      <c r="C145" s="4">
        <v>89512</v>
      </c>
      <c r="D145" t="s">
        <v>187</v>
      </c>
      <c r="F145">
        <v>1</v>
      </c>
      <c r="G145" s="4">
        <f t="shared" si="4"/>
        <v>2632.705882352941</v>
      </c>
      <c r="H145" s="4">
        <v>34</v>
      </c>
      <c r="I145" s="4">
        <v>89512</v>
      </c>
    </row>
    <row r="146" spans="1:9" ht="12.75">
      <c r="A146">
        <v>15</v>
      </c>
      <c r="B146" t="s">
        <v>298</v>
      </c>
      <c r="C146" s="4">
        <v>88415</v>
      </c>
      <c r="D146" t="s">
        <v>28</v>
      </c>
      <c r="E146">
        <v>-53</v>
      </c>
      <c r="F146">
        <v>9</v>
      </c>
      <c r="G146" s="4">
        <f t="shared" si="4"/>
        <v>664.7744360902255</v>
      </c>
      <c r="H146" s="4">
        <v>133</v>
      </c>
      <c r="I146" s="4">
        <v>30367791</v>
      </c>
    </row>
    <row r="147" spans="1:9" ht="12.75">
      <c r="A147" s="1"/>
      <c r="B147" s="1" t="s">
        <v>7</v>
      </c>
      <c r="C147" s="5">
        <f>SUM(C132:C146)</f>
        <v>7015714</v>
      </c>
      <c r="D147" s="1"/>
      <c r="E147" s="1"/>
      <c r="F147" s="1"/>
      <c r="G147" s="5">
        <f>SUM(C147/H147)</f>
        <v>1554.5566142255707</v>
      </c>
      <c r="H147" s="5">
        <f>SUM(H132:H146)</f>
        <v>4513</v>
      </c>
      <c r="I147" s="5">
        <f>SUM(I132:I146)</f>
        <v>129827118</v>
      </c>
    </row>
    <row r="149" spans="1:9" ht="12.75">
      <c r="A149">
        <v>17</v>
      </c>
      <c r="B149" t="s">
        <v>363</v>
      </c>
      <c r="C149" s="4">
        <v>68481</v>
      </c>
      <c r="D149" t="s">
        <v>25</v>
      </c>
      <c r="E149">
        <v>-13</v>
      </c>
      <c r="F149">
        <v>2</v>
      </c>
      <c r="G149" s="4">
        <f aca="true" t="shared" si="5" ref="G149:G164">SUM(C149/H149)</f>
        <v>2536.3333333333335</v>
      </c>
      <c r="H149" s="4">
        <v>27</v>
      </c>
      <c r="I149" s="4">
        <v>211013</v>
      </c>
    </row>
    <row r="150" spans="1:9" ht="12.75">
      <c r="A150">
        <v>19</v>
      </c>
      <c r="B150" t="s">
        <v>354</v>
      </c>
      <c r="C150" s="4">
        <v>43801</v>
      </c>
      <c r="D150" t="s">
        <v>221</v>
      </c>
      <c r="E150">
        <v>-54</v>
      </c>
      <c r="F150">
        <v>3</v>
      </c>
      <c r="G150" s="4">
        <f t="shared" si="5"/>
        <v>1510.3793103448277</v>
      </c>
      <c r="H150" s="4">
        <v>29</v>
      </c>
      <c r="I150" s="4">
        <v>548785</v>
      </c>
    </row>
    <row r="151" spans="1:9" ht="12.75">
      <c r="A151">
        <v>26</v>
      </c>
      <c r="B151" t="s">
        <v>379</v>
      </c>
      <c r="C151" s="4">
        <v>9927</v>
      </c>
      <c r="D151" t="s">
        <v>380</v>
      </c>
      <c r="E151">
        <v>-59</v>
      </c>
      <c r="F151">
        <v>2</v>
      </c>
      <c r="G151" s="4">
        <f t="shared" si="5"/>
        <v>141.81428571428572</v>
      </c>
      <c r="H151" s="4">
        <v>70</v>
      </c>
      <c r="I151" s="4">
        <v>93294</v>
      </c>
    </row>
    <row r="152" spans="1:9" ht="12.75">
      <c r="A152">
        <v>27</v>
      </c>
      <c r="B152" t="s">
        <v>280</v>
      </c>
      <c r="C152" s="4">
        <v>8738</v>
      </c>
      <c r="D152" t="s">
        <v>30</v>
      </c>
      <c r="E152">
        <v>-35</v>
      </c>
      <c r="F152">
        <v>11</v>
      </c>
      <c r="G152" s="4">
        <f t="shared" si="5"/>
        <v>672.1538461538462</v>
      </c>
      <c r="H152">
        <v>13</v>
      </c>
      <c r="I152" s="4">
        <v>16151378</v>
      </c>
    </row>
    <row r="153" spans="1:9" ht="12.75">
      <c r="A153">
        <v>30</v>
      </c>
      <c r="B153" s="8" t="s">
        <v>308</v>
      </c>
      <c r="C153" s="4">
        <v>5246</v>
      </c>
      <c r="D153" t="s">
        <v>31</v>
      </c>
      <c r="E153">
        <v>-37</v>
      </c>
      <c r="F153">
        <v>8</v>
      </c>
      <c r="G153" s="4">
        <f t="shared" si="5"/>
        <v>403.53846153846155</v>
      </c>
      <c r="H153">
        <v>13</v>
      </c>
      <c r="I153" s="4">
        <v>2693415</v>
      </c>
    </row>
    <row r="154" spans="1:9" ht="12.75">
      <c r="A154">
        <v>36</v>
      </c>
      <c r="B154" s="9" t="s">
        <v>350</v>
      </c>
      <c r="C154" s="4">
        <v>4002</v>
      </c>
      <c r="D154" t="s">
        <v>25</v>
      </c>
      <c r="E154">
        <v>-26</v>
      </c>
      <c r="F154">
        <v>4</v>
      </c>
      <c r="G154" s="4">
        <f t="shared" si="5"/>
        <v>667</v>
      </c>
      <c r="H154">
        <v>6</v>
      </c>
      <c r="I154" s="4">
        <v>50780</v>
      </c>
    </row>
    <row r="155" spans="1:9" ht="12.75">
      <c r="A155">
        <v>46</v>
      </c>
      <c r="B155" t="s">
        <v>343</v>
      </c>
      <c r="C155" s="4">
        <v>2265</v>
      </c>
      <c r="D155" t="s">
        <v>189</v>
      </c>
      <c r="E155">
        <v>-29</v>
      </c>
      <c r="F155">
        <v>4</v>
      </c>
      <c r="G155" s="4">
        <f t="shared" si="5"/>
        <v>174.23076923076923</v>
      </c>
      <c r="H155">
        <v>13</v>
      </c>
      <c r="I155" s="4">
        <v>74646</v>
      </c>
    </row>
    <row r="156" spans="1:9" ht="12.75">
      <c r="A156">
        <v>50</v>
      </c>
      <c r="B156" s="9" t="s">
        <v>349</v>
      </c>
      <c r="C156" s="4">
        <v>1133</v>
      </c>
      <c r="D156" t="s">
        <v>46</v>
      </c>
      <c r="E156" s="11" t="s">
        <v>370</v>
      </c>
      <c r="F156">
        <v>4</v>
      </c>
      <c r="G156" s="4">
        <f t="shared" si="5"/>
        <v>1133</v>
      </c>
      <c r="H156">
        <v>1</v>
      </c>
      <c r="I156" s="4">
        <v>16961</v>
      </c>
    </row>
    <row r="157" spans="1:9" ht="12.75">
      <c r="A157">
        <v>53</v>
      </c>
      <c r="B157" s="8" t="s">
        <v>313</v>
      </c>
      <c r="C157" s="4">
        <v>1041</v>
      </c>
      <c r="D157" t="s">
        <v>31</v>
      </c>
      <c r="E157">
        <v>-11</v>
      </c>
      <c r="F157">
        <v>7</v>
      </c>
      <c r="G157" s="4">
        <f t="shared" si="5"/>
        <v>520.5</v>
      </c>
      <c r="H157">
        <v>2</v>
      </c>
      <c r="I157" s="4">
        <v>159034</v>
      </c>
    </row>
    <row r="158" spans="1:9" ht="12.75">
      <c r="A158">
        <v>56</v>
      </c>
      <c r="B158" t="s">
        <v>247</v>
      </c>
      <c r="C158" s="4">
        <v>785</v>
      </c>
      <c r="D158" t="s">
        <v>188</v>
      </c>
      <c r="E158" s="11">
        <v>182</v>
      </c>
      <c r="F158">
        <v>15</v>
      </c>
      <c r="G158" s="4">
        <f t="shared" si="5"/>
        <v>71.36363636363636</v>
      </c>
      <c r="H158">
        <v>11</v>
      </c>
      <c r="I158" s="4">
        <v>112341</v>
      </c>
    </row>
    <row r="159" spans="1:9" ht="12.75">
      <c r="A159">
        <v>58</v>
      </c>
      <c r="B159" s="8" t="s">
        <v>230</v>
      </c>
      <c r="C159" s="4">
        <v>671</v>
      </c>
      <c r="D159" t="s">
        <v>231</v>
      </c>
      <c r="E159">
        <v>3255</v>
      </c>
      <c r="F159">
        <v>17</v>
      </c>
      <c r="G159" s="4">
        <f t="shared" si="5"/>
        <v>335.5</v>
      </c>
      <c r="H159">
        <v>2</v>
      </c>
      <c r="I159" s="4">
        <v>91996</v>
      </c>
    </row>
    <row r="160" spans="1:9" ht="12.75">
      <c r="A160">
        <v>60</v>
      </c>
      <c r="B160" s="8" t="s">
        <v>236</v>
      </c>
      <c r="C160" s="4">
        <v>548</v>
      </c>
      <c r="D160" t="s">
        <v>240</v>
      </c>
      <c r="E160">
        <v>-44</v>
      </c>
      <c r="F160">
        <v>16</v>
      </c>
      <c r="G160" s="4">
        <f t="shared" si="5"/>
        <v>109.6</v>
      </c>
      <c r="H160">
        <v>5</v>
      </c>
      <c r="I160" s="4">
        <v>696920</v>
      </c>
    </row>
    <row r="161" spans="1:9" ht="12.75">
      <c r="A161">
        <v>66</v>
      </c>
      <c r="B161" s="8" t="s">
        <v>305</v>
      </c>
      <c r="C161" s="4">
        <v>311</v>
      </c>
      <c r="D161" t="s">
        <v>240</v>
      </c>
      <c r="E161">
        <v>371</v>
      </c>
      <c r="F161">
        <v>9</v>
      </c>
      <c r="G161" s="4">
        <f t="shared" si="5"/>
        <v>155.5</v>
      </c>
      <c r="H161">
        <v>2</v>
      </c>
      <c r="I161" s="4">
        <v>12559</v>
      </c>
    </row>
    <row r="162" spans="1:9" ht="12.75">
      <c r="A162">
        <v>69</v>
      </c>
      <c r="B162" s="8" t="s">
        <v>293</v>
      </c>
      <c r="C162" s="4">
        <v>219</v>
      </c>
      <c r="D162" t="s">
        <v>25</v>
      </c>
      <c r="E162">
        <v>-89</v>
      </c>
      <c r="F162">
        <v>10</v>
      </c>
      <c r="G162" s="4">
        <f t="shared" si="5"/>
        <v>109.5</v>
      </c>
      <c r="H162">
        <v>2</v>
      </c>
      <c r="I162" s="4">
        <v>100750</v>
      </c>
    </row>
    <row r="163" spans="1:9" ht="12.75">
      <c r="A163">
        <v>70</v>
      </c>
      <c r="B163" s="8" t="s">
        <v>185</v>
      </c>
      <c r="C163" s="4">
        <v>183</v>
      </c>
      <c r="D163" t="s">
        <v>189</v>
      </c>
      <c r="E163">
        <v>259</v>
      </c>
      <c r="F163">
        <v>21</v>
      </c>
      <c r="G163" s="4">
        <f t="shared" si="5"/>
        <v>183</v>
      </c>
      <c r="H163">
        <v>1</v>
      </c>
      <c r="I163" s="4">
        <v>561795</v>
      </c>
    </row>
    <row r="164" spans="1:9" ht="12.75">
      <c r="A164">
        <v>73</v>
      </c>
      <c r="B164" s="8" t="s">
        <v>170</v>
      </c>
      <c r="C164" s="4">
        <v>20</v>
      </c>
      <c r="D164" t="s">
        <v>29</v>
      </c>
      <c r="E164">
        <v>-98</v>
      </c>
      <c r="F164">
        <v>22</v>
      </c>
      <c r="G164" s="4">
        <f t="shared" si="5"/>
        <v>20</v>
      </c>
      <c r="H164">
        <v>1</v>
      </c>
      <c r="I164" s="4">
        <v>1858000</v>
      </c>
    </row>
    <row r="165" spans="2:3" ht="12.75">
      <c r="B165" s="8"/>
      <c r="C165" s="4"/>
    </row>
    <row r="166" ht="12.75">
      <c r="B166" s="1" t="s">
        <v>8</v>
      </c>
    </row>
    <row r="167" ht="12.75">
      <c r="B167" t="s">
        <v>377</v>
      </c>
    </row>
    <row r="169" ht="12.75">
      <c r="B169" t="s">
        <v>202</v>
      </c>
    </row>
    <row r="171" ht="12.75">
      <c r="B171" t="s">
        <v>378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3"/>
  <sheetViews>
    <sheetView workbookViewId="0" topLeftCell="A228">
      <selection activeCell="I243" sqref="A195:I243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8.421875" style="0" bestFit="1" customWidth="1"/>
    <col min="8" max="8" width="6.28125" style="0" customWidth="1"/>
    <col min="9" max="9" width="17.28125" style="0" bestFit="1" customWidth="1"/>
  </cols>
  <sheetData>
    <row r="1" ht="12.75">
      <c r="B1" s="1" t="s">
        <v>381</v>
      </c>
    </row>
    <row r="3" spans="1:9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302</v>
      </c>
      <c r="H3" s="1" t="s">
        <v>5</v>
      </c>
      <c r="I3" s="1" t="s">
        <v>328</v>
      </c>
    </row>
    <row r="4" spans="1:9" ht="12.75">
      <c r="A4">
        <v>1</v>
      </c>
      <c r="B4" t="s">
        <v>384</v>
      </c>
      <c r="C4" s="4">
        <v>1757540</v>
      </c>
      <c r="D4" t="s">
        <v>28</v>
      </c>
      <c r="F4">
        <v>1</v>
      </c>
      <c r="G4" s="4">
        <f>SUM(C4/H4)</f>
        <v>4460.761421319797</v>
      </c>
      <c r="H4">
        <v>394</v>
      </c>
      <c r="I4" s="4">
        <v>1757540</v>
      </c>
    </row>
    <row r="5" spans="1:9" ht="12.75">
      <c r="A5">
        <v>2</v>
      </c>
      <c r="B5" t="s">
        <v>383</v>
      </c>
      <c r="C5" s="4">
        <v>891582</v>
      </c>
      <c r="D5" t="s">
        <v>28</v>
      </c>
      <c r="F5">
        <v>1</v>
      </c>
      <c r="G5" s="4">
        <f aca="true" t="shared" si="0" ref="G5:G18">SUM(C5/H5)</f>
        <v>2518.593220338983</v>
      </c>
      <c r="H5" s="4">
        <v>354</v>
      </c>
      <c r="I5" s="4">
        <v>891582</v>
      </c>
    </row>
    <row r="6" spans="1:9" ht="12.75">
      <c r="A6">
        <v>3</v>
      </c>
      <c r="B6" t="s">
        <v>341</v>
      </c>
      <c r="C6" s="4">
        <v>660671</v>
      </c>
      <c r="D6" t="s">
        <v>30</v>
      </c>
      <c r="E6">
        <v>-41</v>
      </c>
      <c r="F6">
        <v>6</v>
      </c>
      <c r="G6" s="4">
        <f t="shared" si="0"/>
        <v>1445.6695842450765</v>
      </c>
      <c r="H6" s="4">
        <v>457</v>
      </c>
      <c r="I6" s="4">
        <v>35046490</v>
      </c>
    </row>
    <row r="7" spans="1:9" ht="12.75">
      <c r="A7">
        <v>4</v>
      </c>
      <c r="B7" t="s">
        <v>376</v>
      </c>
      <c r="C7" s="4">
        <v>618448</v>
      </c>
      <c r="D7" t="s">
        <v>30</v>
      </c>
      <c r="E7">
        <v>-64</v>
      </c>
      <c r="F7">
        <v>2</v>
      </c>
      <c r="G7" s="4">
        <f t="shared" si="0"/>
        <v>1415.212814645309</v>
      </c>
      <c r="H7" s="4">
        <v>437</v>
      </c>
      <c r="I7" s="4">
        <v>3359997</v>
      </c>
    </row>
    <row r="8" spans="1:9" ht="12.75">
      <c r="A8">
        <v>5</v>
      </c>
      <c r="B8" t="s">
        <v>382</v>
      </c>
      <c r="C8" s="4">
        <v>531267</v>
      </c>
      <c r="D8" t="s">
        <v>31</v>
      </c>
      <c r="F8">
        <v>1</v>
      </c>
      <c r="G8" s="4">
        <f t="shared" si="0"/>
        <v>1904.1827956989248</v>
      </c>
      <c r="H8" s="4">
        <v>279</v>
      </c>
      <c r="I8" s="4">
        <v>531267</v>
      </c>
    </row>
    <row r="9" spans="1:9" ht="12.75">
      <c r="A9">
        <v>6</v>
      </c>
      <c r="B9" t="s">
        <v>356</v>
      </c>
      <c r="C9" s="4">
        <v>414383</v>
      </c>
      <c r="D9" t="s">
        <v>31</v>
      </c>
      <c r="E9">
        <v>-31</v>
      </c>
      <c r="F9">
        <v>4</v>
      </c>
      <c r="G9" s="4">
        <f t="shared" si="0"/>
        <v>1512.346715328467</v>
      </c>
      <c r="H9" s="4">
        <v>274</v>
      </c>
      <c r="I9" s="4">
        <v>4286367</v>
      </c>
    </row>
    <row r="10" spans="1:9" ht="12.75">
      <c r="A10">
        <v>7</v>
      </c>
      <c r="B10" t="s">
        <v>367</v>
      </c>
      <c r="C10" s="4">
        <v>345473</v>
      </c>
      <c r="D10" t="s">
        <v>61</v>
      </c>
      <c r="E10">
        <v>-46</v>
      </c>
      <c r="F10">
        <v>3</v>
      </c>
      <c r="G10" s="4">
        <f t="shared" si="0"/>
        <v>936.2411924119241</v>
      </c>
      <c r="H10" s="4">
        <v>369</v>
      </c>
      <c r="I10" s="4">
        <v>3801367</v>
      </c>
    </row>
    <row r="11" spans="1:9" ht="12.75">
      <c r="A11">
        <v>8</v>
      </c>
      <c r="B11" t="s">
        <v>346</v>
      </c>
      <c r="C11" s="4">
        <v>315084</v>
      </c>
      <c r="D11" t="s">
        <v>26</v>
      </c>
      <c r="E11">
        <v>-27</v>
      </c>
      <c r="F11">
        <v>5</v>
      </c>
      <c r="G11" s="4">
        <f t="shared" si="0"/>
        <v>777.9851851851852</v>
      </c>
      <c r="H11" s="4">
        <v>405</v>
      </c>
      <c r="I11" s="4">
        <v>5433678</v>
      </c>
    </row>
    <row r="12" spans="1:9" ht="12.75">
      <c r="A12">
        <v>9</v>
      </c>
      <c r="B12" t="s">
        <v>374</v>
      </c>
      <c r="C12" s="4">
        <v>289666</v>
      </c>
      <c r="D12" t="s">
        <v>61</v>
      </c>
      <c r="E12">
        <v>-27</v>
      </c>
      <c r="F12">
        <v>2</v>
      </c>
      <c r="G12" s="4">
        <f t="shared" si="0"/>
        <v>962.3455149501661</v>
      </c>
      <c r="H12" s="4">
        <v>301</v>
      </c>
      <c r="I12" s="4">
        <v>1109630</v>
      </c>
    </row>
    <row r="13" spans="1:9" ht="12.75">
      <c r="A13">
        <v>10</v>
      </c>
      <c r="B13" t="s">
        <v>375</v>
      </c>
      <c r="C13" s="4">
        <v>258668</v>
      </c>
      <c r="D13" t="s">
        <v>27</v>
      </c>
      <c r="E13">
        <v>-54</v>
      </c>
      <c r="F13">
        <v>2</v>
      </c>
      <c r="G13" s="4">
        <f t="shared" si="0"/>
        <v>937.2028985507246</v>
      </c>
      <c r="H13" s="4">
        <v>276</v>
      </c>
      <c r="I13" s="4">
        <v>1356133</v>
      </c>
    </row>
    <row r="14" spans="1:9" ht="12.75">
      <c r="A14">
        <v>11</v>
      </c>
      <c r="B14" t="s">
        <v>357</v>
      </c>
      <c r="C14" s="4">
        <v>161468</v>
      </c>
      <c r="D14" t="s">
        <v>30</v>
      </c>
      <c r="E14">
        <v>-62</v>
      </c>
      <c r="F14">
        <v>4</v>
      </c>
      <c r="G14" s="4">
        <f t="shared" si="0"/>
        <v>640.7460317460317</v>
      </c>
      <c r="H14" s="4">
        <v>252</v>
      </c>
      <c r="I14" s="4">
        <v>4875469</v>
      </c>
    </row>
    <row r="15" spans="1:9" ht="12.75">
      <c r="A15">
        <v>12</v>
      </c>
      <c r="B15" t="s">
        <v>316</v>
      </c>
      <c r="C15" s="4">
        <v>120772</v>
      </c>
      <c r="D15" t="s">
        <v>28</v>
      </c>
      <c r="E15">
        <v>-50</v>
      </c>
      <c r="F15">
        <v>8</v>
      </c>
      <c r="G15" s="4">
        <f t="shared" si="0"/>
        <v>398.5874587458746</v>
      </c>
      <c r="H15" s="4">
        <v>303</v>
      </c>
      <c r="I15" s="4">
        <v>22326031</v>
      </c>
    </row>
    <row r="16" spans="1:9" ht="12.75">
      <c r="A16">
        <v>13</v>
      </c>
      <c r="B16" t="s">
        <v>315</v>
      </c>
      <c r="C16" s="4">
        <v>73920</v>
      </c>
      <c r="D16" t="s">
        <v>27</v>
      </c>
      <c r="E16">
        <v>-64</v>
      </c>
      <c r="F16">
        <v>8</v>
      </c>
      <c r="G16" s="4">
        <f t="shared" si="0"/>
        <v>543.5294117647059</v>
      </c>
      <c r="H16" s="4">
        <v>136</v>
      </c>
      <c r="I16" s="4">
        <v>13024555</v>
      </c>
    </row>
    <row r="17" spans="1:9" ht="12.75">
      <c r="A17">
        <v>14</v>
      </c>
      <c r="B17" t="s">
        <v>372</v>
      </c>
      <c r="C17" s="4">
        <v>71393</v>
      </c>
      <c r="D17" t="s">
        <v>187</v>
      </c>
      <c r="E17">
        <v>-20</v>
      </c>
      <c r="F17">
        <v>2</v>
      </c>
      <c r="G17" s="4">
        <f t="shared" si="0"/>
        <v>2163.4242424242425</v>
      </c>
      <c r="H17" s="4">
        <v>33</v>
      </c>
      <c r="I17" s="4">
        <v>262521</v>
      </c>
    </row>
    <row r="18" spans="1:9" ht="12.75">
      <c r="A18">
        <v>15</v>
      </c>
      <c r="B18" t="s">
        <v>366</v>
      </c>
      <c r="C18" s="4">
        <v>63584</v>
      </c>
      <c r="D18" t="s">
        <v>28</v>
      </c>
      <c r="E18">
        <v>-73</v>
      </c>
      <c r="F18">
        <v>3</v>
      </c>
      <c r="G18" s="4">
        <f t="shared" si="0"/>
        <v>467.52941176470586</v>
      </c>
      <c r="H18" s="4">
        <v>136</v>
      </c>
      <c r="I18" s="4">
        <v>1358319</v>
      </c>
    </row>
    <row r="19" spans="1:9" ht="12.75">
      <c r="A19" s="1"/>
      <c r="B19" s="1" t="s">
        <v>7</v>
      </c>
      <c r="C19" s="5">
        <f>SUM(C4:C18)</f>
        <v>6573919</v>
      </c>
      <c r="D19" s="1"/>
      <c r="E19" s="1"/>
      <c r="F19" s="1"/>
      <c r="G19" s="5">
        <f>SUM(C19/H19)</f>
        <v>1492.0379028597367</v>
      </c>
      <c r="H19" s="5">
        <f>SUM(H4:H18)</f>
        <v>4406</v>
      </c>
      <c r="I19" s="5">
        <f>SUM(I4:I18)</f>
        <v>99420946</v>
      </c>
    </row>
    <row r="21" spans="1:9" ht="12.75">
      <c r="A21">
        <v>16</v>
      </c>
      <c r="B21" t="s">
        <v>389</v>
      </c>
      <c r="C21" s="4">
        <v>58257</v>
      </c>
      <c r="D21" t="s">
        <v>125</v>
      </c>
      <c r="F21">
        <v>1</v>
      </c>
      <c r="G21" s="4">
        <f aca="true" t="shared" si="1" ref="G21:G37">SUM(C21/H21)</f>
        <v>809.125</v>
      </c>
      <c r="H21" s="4">
        <v>72</v>
      </c>
      <c r="I21" s="4">
        <v>58257</v>
      </c>
    </row>
    <row r="22" spans="1:9" ht="12.75">
      <c r="A22">
        <v>19</v>
      </c>
      <c r="B22" t="s">
        <v>363</v>
      </c>
      <c r="C22" s="4">
        <v>38380</v>
      </c>
      <c r="D22" t="s">
        <v>25</v>
      </c>
      <c r="E22">
        <v>-44</v>
      </c>
      <c r="F22">
        <v>3</v>
      </c>
      <c r="G22" s="4">
        <f t="shared" si="1"/>
        <v>1827.6190476190477</v>
      </c>
      <c r="H22" s="4">
        <v>21</v>
      </c>
      <c r="I22" s="4">
        <v>303158</v>
      </c>
    </row>
    <row r="23" spans="1:9" ht="12.75">
      <c r="A23">
        <v>23</v>
      </c>
      <c r="B23" t="s">
        <v>354</v>
      </c>
      <c r="C23" s="4">
        <v>18402</v>
      </c>
      <c r="D23" t="s">
        <v>221</v>
      </c>
      <c r="E23">
        <v>-58</v>
      </c>
      <c r="F23">
        <v>4</v>
      </c>
      <c r="G23" s="4">
        <f t="shared" si="1"/>
        <v>876.2857142857143</v>
      </c>
      <c r="H23" s="4">
        <v>21</v>
      </c>
      <c r="I23" s="4">
        <v>599033</v>
      </c>
    </row>
    <row r="24" spans="1:9" ht="12.75">
      <c r="A24">
        <v>31</v>
      </c>
      <c r="B24" t="s">
        <v>379</v>
      </c>
      <c r="C24" s="4">
        <v>4484</v>
      </c>
      <c r="D24" t="s">
        <v>380</v>
      </c>
      <c r="E24">
        <v>-55</v>
      </c>
      <c r="F24">
        <v>3</v>
      </c>
      <c r="G24" s="4">
        <f t="shared" si="1"/>
        <v>160.14285714285714</v>
      </c>
      <c r="H24">
        <v>28</v>
      </c>
      <c r="I24" s="4">
        <v>115941</v>
      </c>
    </row>
    <row r="25" spans="1:9" ht="12.75">
      <c r="A25">
        <v>34</v>
      </c>
      <c r="B25" s="8" t="s">
        <v>280</v>
      </c>
      <c r="C25" s="4">
        <v>3773</v>
      </c>
      <c r="D25" t="s">
        <v>30</v>
      </c>
      <c r="E25">
        <v>-57</v>
      </c>
      <c r="F25">
        <v>12</v>
      </c>
      <c r="G25" s="4">
        <f t="shared" si="1"/>
        <v>754.6</v>
      </c>
      <c r="H25">
        <v>5</v>
      </c>
      <c r="I25" s="4">
        <v>16162898</v>
      </c>
    </row>
    <row r="26" spans="1:9" ht="12.75">
      <c r="A26">
        <v>35</v>
      </c>
      <c r="B26" s="9" t="s">
        <v>350</v>
      </c>
      <c r="C26" s="4">
        <v>3048</v>
      </c>
      <c r="D26" t="s">
        <v>25</v>
      </c>
      <c r="E26">
        <v>-24</v>
      </c>
      <c r="F26">
        <v>5</v>
      </c>
      <c r="G26" s="4">
        <f t="shared" si="1"/>
        <v>508</v>
      </c>
      <c r="H26">
        <v>6</v>
      </c>
      <c r="I26" s="4">
        <v>57484</v>
      </c>
    </row>
    <row r="27" spans="1:9" ht="12.75">
      <c r="A27">
        <v>37</v>
      </c>
      <c r="B27" t="s">
        <v>308</v>
      </c>
      <c r="C27" s="4">
        <v>2766</v>
      </c>
      <c r="D27" t="s">
        <v>31</v>
      </c>
      <c r="E27">
        <v>-47</v>
      </c>
      <c r="F27">
        <v>9</v>
      </c>
      <c r="G27" s="4">
        <f t="shared" si="1"/>
        <v>276.6</v>
      </c>
      <c r="H27">
        <v>10</v>
      </c>
      <c r="I27" s="4">
        <v>2698863</v>
      </c>
    </row>
    <row r="28" spans="1:9" ht="12.75">
      <c r="A28">
        <v>45</v>
      </c>
      <c r="B28" s="9" t="s">
        <v>343</v>
      </c>
      <c r="C28" s="4">
        <v>1590</v>
      </c>
      <c r="D28" t="s">
        <v>189</v>
      </c>
      <c r="E28" s="11">
        <v>-30</v>
      </c>
      <c r="F28">
        <v>5</v>
      </c>
      <c r="G28" s="4">
        <f t="shared" si="1"/>
        <v>159</v>
      </c>
      <c r="H28">
        <v>10</v>
      </c>
      <c r="I28" s="4">
        <v>78668</v>
      </c>
    </row>
    <row r="29" spans="1:9" ht="12.75">
      <c r="A29">
        <v>53</v>
      </c>
      <c r="B29" s="8" t="s">
        <v>313</v>
      </c>
      <c r="C29" s="4">
        <v>937</v>
      </c>
      <c r="D29" t="s">
        <v>31</v>
      </c>
      <c r="E29">
        <v>-10</v>
      </c>
      <c r="F29">
        <v>8</v>
      </c>
      <c r="G29" s="4">
        <f t="shared" si="1"/>
        <v>468.5</v>
      </c>
      <c r="H29">
        <v>2</v>
      </c>
      <c r="I29" s="4">
        <v>161160</v>
      </c>
    </row>
    <row r="30" spans="1:9" ht="12.75">
      <c r="A30">
        <v>54</v>
      </c>
      <c r="B30" t="s">
        <v>349</v>
      </c>
      <c r="C30" s="4">
        <v>885</v>
      </c>
      <c r="D30" t="s">
        <v>46</v>
      </c>
      <c r="E30" s="11">
        <v>-22</v>
      </c>
      <c r="F30">
        <v>5</v>
      </c>
      <c r="G30" s="4">
        <f t="shared" si="1"/>
        <v>442.5</v>
      </c>
      <c r="H30">
        <v>2</v>
      </c>
      <c r="I30" s="4">
        <v>19463</v>
      </c>
    </row>
    <row r="31" spans="1:9" ht="12.75">
      <c r="A31">
        <v>60</v>
      </c>
      <c r="B31" s="8" t="s">
        <v>170</v>
      </c>
      <c r="C31" s="4">
        <v>567</v>
      </c>
      <c r="D31" t="s">
        <v>29</v>
      </c>
      <c r="E31">
        <v>2735</v>
      </c>
      <c r="F31">
        <v>23</v>
      </c>
      <c r="G31" s="4">
        <f t="shared" si="1"/>
        <v>283.5</v>
      </c>
      <c r="H31">
        <v>2</v>
      </c>
      <c r="I31" s="4">
        <v>1859398</v>
      </c>
    </row>
    <row r="32" spans="1:9" ht="12.75">
      <c r="A32">
        <v>62</v>
      </c>
      <c r="B32" s="8" t="s">
        <v>236</v>
      </c>
      <c r="C32" s="4">
        <v>362</v>
      </c>
      <c r="D32" t="s">
        <v>240</v>
      </c>
      <c r="E32">
        <v>-34</v>
      </c>
      <c r="F32">
        <v>17</v>
      </c>
      <c r="G32" s="4">
        <f t="shared" si="1"/>
        <v>181</v>
      </c>
      <c r="H32">
        <v>2</v>
      </c>
      <c r="I32" s="4">
        <v>698387</v>
      </c>
    </row>
    <row r="33" spans="1:9" ht="12.75">
      <c r="A33">
        <v>65</v>
      </c>
      <c r="B33" s="8" t="s">
        <v>305</v>
      </c>
      <c r="C33" s="4">
        <v>284</v>
      </c>
      <c r="D33" t="s">
        <v>240</v>
      </c>
      <c r="E33">
        <v>-9</v>
      </c>
      <c r="F33">
        <v>10</v>
      </c>
      <c r="G33" s="4">
        <f t="shared" si="1"/>
        <v>142</v>
      </c>
      <c r="H33">
        <v>2</v>
      </c>
      <c r="I33" s="4">
        <v>13070</v>
      </c>
    </row>
    <row r="34" spans="1:9" ht="12.75">
      <c r="A34">
        <v>69</v>
      </c>
      <c r="B34" s="8" t="s">
        <v>247</v>
      </c>
      <c r="C34" s="4">
        <v>189</v>
      </c>
      <c r="D34" t="s">
        <v>188</v>
      </c>
      <c r="E34">
        <v>-76</v>
      </c>
      <c r="F34">
        <v>16</v>
      </c>
      <c r="G34" s="4">
        <f t="shared" si="1"/>
        <v>23.625</v>
      </c>
      <c r="H34">
        <v>8</v>
      </c>
      <c r="I34" s="4">
        <v>113664</v>
      </c>
    </row>
    <row r="35" spans="1:9" ht="12.75">
      <c r="A35">
        <v>71</v>
      </c>
      <c r="B35" s="8" t="s">
        <v>293</v>
      </c>
      <c r="C35" s="4">
        <v>161</v>
      </c>
      <c r="D35" t="s">
        <v>25</v>
      </c>
      <c r="E35">
        <v>-27</v>
      </c>
      <c r="F35">
        <v>11</v>
      </c>
      <c r="G35" s="4">
        <f t="shared" si="1"/>
        <v>161</v>
      </c>
      <c r="H35">
        <v>1</v>
      </c>
      <c r="I35" s="4">
        <v>101453</v>
      </c>
    </row>
    <row r="36" spans="1:9" ht="12.75">
      <c r="A36">
        <v>72</v>
      </c>
      <c r="B36" s="8" t="s">
        <v>230</v>
      </c>
      <c r="C36" s="4">
        <v>87</v>
      </c>
      <c r="D36" t="s">
        <v>231</v>
      </c>
      <c r="E36">
        <v>-87</v>
      </c>
      <c r="F36">
        <v>18</v>
      </c>
      <c r="G36" s="4">
        <f t="shared" si="1"/>
        <v>87</v>
      </c>
      <c r="H36">
        <v>1</v>
      </c>
      <c r="I36" s="4">
        <v>92779</v>
      </c>
    </row>
    <row r="37" spans="1:9" ht="12.75">
      <c r="A37">
        <v>78</v>
      </c>
      <c r="B37" s="8" t="s">
        <v>185</v>
      </c>
      <c r="C37" s="4">
        <v>20</v>
      </c>
      <c r="D37" t="s">
        <v>189</v>
      </c>
      <c r="E37">
        <v>-89</v>
      </c>
      <c r="F37">
        <v>22</v>
      </c>
      <c r="G37" s="4">
        <f t="shared" si="1"/>
        <v>20</v>
      </c>
      <c r="H37">
        <v>1</v>
      </c>
      <c r="I37" s="4">
        <v>561815</v>
      </c>
    </row>
    <row r="38" spans="2:3" ht="12.75">
      <c r="B38" s="8"/>
      <c r="C38" s="4"/>
    </row>
    <row r="39" ht="12.75">
      <c r="B39" s="1" t="s">
        <v>8</v>
      </c>
    </row>
    <row r="40" ht="12.75">
      <c r="B40" t="s">
        <v>385</v>
      </c>
    </row>
    <row r="42" ht="12.75">
      <c r="B42" t="s">
        <v>311</v>
      </c>
    </row>
    <row r="44" ht="12.75">
      <c r="B44" t="s">
        <v>386</v>
      </c>
    </row>
    <row r="46" ht="12.75">
      <c r="B46" t="s">
        <v>387</v>
      </c>
    </row>
    <row r="48" ht="12.75">
      <c r="B48" t="s">
        <v>388</v>
      </c>
    </row>
    <row r="52" ht="12.75">
      <c r="B52" s="1" t="s">
        <v>401</v>
      </c>
    </row>
    <row r="54" spans="2:9" ht="12.75">
      <c r="B54" s="1" t="s">
        <v>0</v>
      </c>
      <c r="C54" s="1" t="s">
        <v>1</v>
      </c>
      <c r="D54" s="1" t="s">
        <v>2</v>
      </c>
      <c r="E54" s="1" t="s">
        <v>3</v>
      </c>
      <c r="F54" s="1" t="s">
        <v>4</v>
      </c>
      <c r="G54" s="1" t="s">
        <v>302</v>
      </c>
      <c r="H54" s="1" t="s">
        <v>5</v>
      </c>
      <c r="I54" s="1" t="s">
        <v>328</v>
      </c>
    </row>
    <row r="55" spans="1:9" ht="12.75">
      <c r="A55">
        <v>1</v>
      </c>
      <c r="B55" t="s">
        <v>390</v>
      </c>
      <c r="C55" s="4">
        <v>1255334</v>
      </c>
      <c r="D55" t="s">
        <v>61</v>
      </c>
      <c r="F55">
        <v>1</v>
      </c>
      <c r="G55" s="4">
        <f aca="true" t="shared" si="2" ref="G55:G87">SUM(C55/H55)</f>
        <v>3312.2269129287597</v>
      </c>
      <c r="H55">
        <v>379</v>
      </c>
      <c r="I55" s="4">
        <v>1255334</v>
      </c>
    </row>
    <row r="56" spans="1:9" ht="12.75">
      <c r="A56">
        <v>2</v>
      </c>
      <c r="B56" t="s">
        <v>384</v>
      </c>
      <c r="C56" s="4">
        <v>998671</v>
      </c>
      <c r="D56" t="s">
        <v>28</v>
      </c>
      <c r="E56">
        <v>-43</v>
      </c>
      <c r="F56">
        <v>2</v>
      </c>
      <c r="G56" s="4">
        <f t="shared" si="2"/>
        <v>2534.6979695431473</v>
      </c>
      <c r="H56">
        <v>394</v>
      </c>
      <c r="I56" s="4">
        <v>3611032</v>
      </c>
    </row>
    <row r="57" spans="1:9" ht="12.75">
      <c r="A57">
        <v>3</v>
      </c>
      <c r="B57" t="s">
        <v>383</v>
      </c>
      <c r="C57" s="4">
        <v>625686</v>
      </c>
      <c r="D57" t="s">
        <v>28</v>
      </c>
      <c r="E57">
        <v>-30</v>
      </c>
      <c r="F57">
        <v>2</v>
      </c>
      <c r="G57" s="4">
        <f t="shared" si="2"/>
        <v>1767.4745762711864</v>
      </c>
      <c r="H57">
        <v>354</v>
      </c>
      <c r="I57" s="4">
        <v>2067895</v>
      </c>
    </row>
    <row r="58" spans="1:9" ht="12.75">
      <c r="A58">
        <v>4</v>
      </c>
      <c r="B58" t="s">
        <v>391</v>
      </c>
      <c r="C58" s="4">
        <v>614346</v>
      </c>
      <c r="D58" t="s">
        <v>26</v>
      </c>
      <c r="F58">
        <v>1</v>
      </c>
      <c r="G58" s="4">
        <f t="shared" si="2"/>
        <v>1571.2173913043478</v>
      </c>
      <c r="H58">
        <v>391</v>
      </c>
      <c r="I58" s="4">
        <v>614346</v>
      </c>
    </row>
    <row r="59" spans="1:9" ht="12.75">
      <c r="A59">
        <v>5</v>
      </c>
      <c r="B59" t="s">
        <v>341</v>
      </c>
      <c r="C59" s="4">
        <v>541963</v>
      </c>
      <c r="D59" t="s">
        <v>30</v>
      </c>
      <c r="E59">
        <v>-18</v>
      </c>
      <c r="F59">
        <v>7</v>
      </c>
      <c r="G59" s="4">
        <f t="shared" si="2"/>
        <v>1284.2725118483413</v>
      </c>
      <c r="H59">
        <v>422</v>
      </c>
      <c r="I59" s="4">
        <v>35940949</v>
      </c>
    </row>
    <row r="60" spans="1:9" ht="12.75">
      <c r="A60">
        <v>6</v>
      </c>
      <c r="B60" t="s">
        <v>392</v>
      </c>
      <c r="C60" s="4">
        <v>446369</v>
      </c>
      <c r="D60" t="s">
        <v>28</v>
      </c>
      <c r="F60">
        <v>1</v>
      </c>
      <c r="G60" s="4">
        <f t="shared" si="2"/>
        <v>1821.9142857142858</v>
      </c>
      <c r="H60">
        <v>245</v>
      </c>
      <c r="I60" s="4">
        <v>446369</v>
      </c>
    </row>
    <row r="61" spans="1:9" ht="12.75">
      <c r="A61">
        <v>7</v>
      </c>
      <c r="B61" t="s">
        <v>346</v>
      </c>
      <c r="C61" s="4">
        <v>379785</v>
      </c>
      <c r="D61" t="s">
        <v>26</v>
      </c>
      <c r="E61">
        <v>21</v>
      </c>
      <c r="F61">
        <v>6</v>
      </c>
      <c r="G61" s="4">
        <f t="shared" si="2"/>
        <v>1023.6792452830189</v>
      </c>
      <c r="H61">
        <v>371</v>
      </c>
      <c r="I61" s="4">
        <v>5970087</v>
      </c>
    </row>
    <row r="62" spans="1:9" ht="12.75">
      <c r="A62">
        <v>8</v>
      </c>
      <c r="B62" t="s">
        <v>376</v>
      </c>
      <c r="C62" s="4">
        <v>352744</v>
      </c>
      <c r="D62" t="s">
        <v>30</v>
      </c>
      <c r="E62">
        <v>-43</v>
      </c>
      <c r="F62">
        <v>3</v>
      </c>
      <c r="G62" s="4">
        <f t="shared" si="2"/>
        <v>971.7465564738292</v>
      </c>
      <c r="H62">
        <v>363</v>
      </c>
      <c r="I62" s="4">
        <v>4052400</v>
      </c>
    </row>
    <row r="63" spans="1:9" ht="12.75">
      <c r="A63">
        <v>9</v>
      </c>
      <c r="B63" t="s">
        <v>356</v>
      </c>
      <c r="C63" s="4">
        <v>339214</v>
      </c>
      <c r="D63" t="s">
        <v>31</v>
      </c>
      <c r="E63">
        <v>-18</v>
      </c>
      <c r="F63">
        <v>5</v>
      </c>
      <c r="G63" s="4">
        <f t="shared" si="2"/>
        <v>1431.282700421941</v>
      </c>
      <c r="H63">
        <v>237</v>
      </c>
      <c r="I63" s="4">
        <v>4917266</v>
      </c>
    </row>
    <row r="64" spans="1:9" ht="12.75">
      <c r="A64">
        <v>10</v>
      </c>
      <c r="B64" t="s">
        <v>393</v>
      </c>
      <c r="C64" s="4">
        <v>329233</v>
      </c>
      <c r="D64" t="s">
        <v>27</v>
      </c>
      <c r="F64">
        <v>1</v>
      </c>
      <c r="G64" s="4">
        <f t="shared" si="2"/>
        <v>1371.8041666666666</v>
      </c>
      <c r="H64">
        <v>240</v>
      </c>
      <c r="I64" s="4">
        <v>329237</v>
      </c>
    </row>
    <row r="65" spans="1:9" ht="12.75">
      <c r="A65">
        <v>11</v>
      </c>
      <c r="B65" t="s">
        <v>382</v>
      </c>
      <c r="C65" s="4">
        <v>285933</v>
      </c>
      <c r="D65" t="s">
        <v>31</v>
      </c>
      <c r="E65">
        <v>-46</v>
      </c>
      <c r="F65">
        <v>2</v>
      </c>
      <c r="G65" s="4">
        <f t="shared" si="2"/>
        <v>1047.3736263736264</v>
      </c>
      <c r="H65">
        <v>273</v>
      </c>
      <c r="I65" s="4">
        <v>1144526</v>
      </c>
    </row>
    <row r="66" spans="1:9" ht="12.75">
      <c r="A66">
        <v>12</v>
      </c>
      <c r="B66" t="s">
        <v>374</v>
      </c>
      <c r="C66" s="4">
        <v>247560</v>
      </c>
      <c r="D66" t="s">
        <v>61</v>
      </c>
      <c r="E66">
        <v>-15</v>
      </c>
      <c r="F66">
        <v>3</v>
      </c>
      <c r="G66" s="4">
        <f t="shared" si="2"/>
        <v>844.9146757679181</v>
      </c>
      <c r="H66">
        <v>293</v>
      </c>
      <c r="I66" s="4">
        <v>1476902</v>
      </c>
    </row>
    <row r="67" spans="1:9" ht="12.75">
      <c r="A67">
        <v>13</v>
      </c>
      <c r="B67" t="s">
        <v>367</v>
      </c>
      <c r="C67" s="4">
        <v>235653</v>
      </c>
      <c r="D67" t="s">
        <v>61</v>
      </c>
      <c r="E67">
        <v>-32</v>
      </c>
      <c r="F67">
        <v>4</v>
      </c>
      <c r="G67" s="4">
        <f t="shared" si="2"/>
        <v>748.1047619047619</v>
      </c>
      <c r="H67">
        <v>315</v>
      </c>
      <c r="I67" s="4">
        <v>4251057</v>
      </c>
    </row>
    <row r="68" spans="1:9" ht="12.75">
      <c r="A68">
        <v>14</v>
      </c>
      <c r="B68" t="s">
        <v>394</v>
      </c>
      <c r="C68" s="4">
        <v>208365</v>
      </c>
      <c r="D68" t="s">
        <v>221</v>
      </c>
      <c r="F68">
        <v>1</v>
      </c>
      <c r="G68" s="4">
        <f t="shared" si="2"/>
        <v>6128.382352941177</v>
      </c>
      <c r="H68">
        <v>34</v>
      </c>
      <c r="I68" s="4">
        <v>208365</v>
      </c>
    </row>
    <row r="69" spans="1:9" ht="12.75">
      <c r="A69">
        <v>15</v>
      </c>
      <c r="B69" t="s">
        <v>375</v>
      </c>
      <c r="C69" s="4">
        <v>96301</v>
      </c>
      <c r="D69" t="s">
        <v>27</v>
      </c>
      <c r="E69">
        <v>-63</v>
      </c>
      <c r="F69">
        <v>3</v>
      </c>
      <c r="G69" s="4">
        <f t="shared" si="2"/>
        <v>594.4506172839506</v>
      </c>
      <c r="H69">
        <v>162</v>
      </c>
      <c r="I69" s="4">
        <v>1622227</v>
      </c>
    </row>
    <row r="70" spans="2:9" ht="12.75">
      <c r="B70" s="1" t="s">
        <v>7</v>
      </c>
      <c r="C70" s="5">
        <f>SUM(C55:C69)</f>
        <v>6957157</v>
      </c>
      <c r="D70" s="1"/>
      <c r="E70" s="1"/>
      <c r="F70" s="1"/>
      <c r="G70" s="5">
        <f t="shared" si="2"/>
        <v>1555.3670914375139</v>
      </c>
      <c r="H70" s="5">
        <f>SUM(H55:H69)</f>
        <v>4473</v>
      </c>
      <c r="I70" s="5">
        <f>SUM(I55:I69)</f>
        <v>67907992</v>
      </c>
    </row>
    <row r="72" spans="1:9" ht="12.75">
      <c r="A72">
        <v>18</v>
      </c>
      <c r="B72" t="s">
        <v>363</v>
      </c>
      <c r="C72" s="4">
        <v>52306</v>
      </c>
      <c r="D72" t="s">
        <v>25</v>
      </c>
      <c r="E72">
        <v>36</v>
      </c>
      <c r="F72">
        <v>4</v>
      </c>
      <c r="G72" s="4">
        <f t="shared" si="2"/>
        <v>2092.24</v>
      </c>
      <c r="H72">
        <v>25</v>
      </c>
      <c r="I72" s="4">
        <v>382865</v>
      </c>
    </row>
    <row r="73" spans="1:9" ht="12.75">
      <c r="A73">
        <v>23</v>
      </c>
      <c r="B73" t="s">
        <v>389</v>
      </c>
      <c r="C73" s="4">
        <v>28132</v>
      </c>
      <c r="D73" t="s">
        <v>125</v>
      </c>
      <c r="E73">
        <v>-52</v>
      </c>
      <c r="F73">
        <v>2</v>
      </c>
      <c r="G73" s="4">
        <f t="shared" si="2"/>
        <v>446.53968253968253</v>
      </c>
      <c r="H73">
        <v>63</v>
      </c>
      <c r="I73" s="4">
        <v>126015</v>
      </c>
    </row>
    <row r="74" spans="1:9" ht="12.75">
      <c r="A74">
        <v>24</v>
      </c>
      <c r="B74" t="s">
        <v>403</v>
      </c>
      <c r="C74" s="4">
        <v>25957</v>
      </c>
      <c r="D74" t="s">
        <v>29</v>
      </c>
      <c r="F74">
        <v>1</v>
      </c>
      <c r="G74" s="4">
        <f t="shared" si="2"/>
        <v>1081.5416666666667</v>
      </c>
      <c r="H74">
        <v>24</v>
      </c>
      <c r="I74" s="4">
        <v>25957</v>
      </c>
    </row>
    <row r="75" spans="1:9" ht="12.75">
      <c r="A75">
        <v>26</v>
      </c>
      <c r="B75" t="s">
        <v>366</v>
      </c>
      <c r="C75" s="4">
        <v>15269</v>
      </c>
      <c r="D75" t="s">
        <v>28</v>
      </c>
      <c r="E75">
        <v>-76</v>
      </c>
      <c r="F75">
        <v>4</v>
      </c>
      <c r="G75" s="4">
        <f t="shared" si="2"/>
        <v>318.1041666666667</v>
      </c>
      <c r="H75">
        <v>48</v>
      </c>
      <c r="I75" s="4">
        <v>1424770</v>
      </c>
    </row>
    <row r="76" spans="1:9" ht="12.75">
      <c r="A76">
        <v>29</v>
      </c>
      <c r="B76" t="s">
        <v>402</v>
      </c>
      <c r="C76" s="4">
        <v>12084</v>
      </c>
      <c r="D76" t="s">
        <v>404</v>
      </c>
      <c r="F76">
        <v>1</v>
      </c>
      <c r="G76" s="4">
        <f t="shared" si="2"/>
        <v>281.0232558139535</v>
      </c>
      <c r="H76">
        <v>43</v>
      </c>
      <c r="I76" s="4">
        <v>12084</v>
      </c>
    </row>
    <row r="77" spans="1:9" ht="12.75">
      <c r="A77">
        <v>32</v>
      </c>
      <c r="B77" s="2" t="s">
        <v>354</v>
      </c>
      <c r="C77" s="3">
        <v>6896</v>
      </c>
      <c r="D77" t="s">
        <v>221</v>
      </c>
      <c r="E77">
        <v>-63</v>
      </c>
      <c r="F77">
        <v>5</v>
      </c>
      <c r="G77" s="4">
        <f t="shared" si="2"/>
        <v>766.2222222222222</v>
      </c>
      <c r="H77">
        <v>9</v>
      </c>
      <c r="I77" s="4">
        <v>615069</v>
      </c>
    </row>
    <row r="78" spans="1:9" ht="12.75">
      <c r="A78">
        <v>34</v>
      </c>
      <c r="B78" s="2" t="s">
        <v>405</v>
      </c>
      <c r="C78" s="3">
        <v>3921</v>
      </c>
      <c r="D78" t="s">
        <v>406</v>
      </c>
      <c r="F78">
        <v>1</v>
      </c>
      <c r="G78" s="4">
        <f t="shared" si="2"/>
        <v>1960.5</v>
      </c>
      <c r="H78">
        <v>2</v>
      </c>
      <c r="I78" s="4">
        <v>3921</v>
      </c>
    </row>
    <row r="79" spans="1:9" ht="12.75">
      <c r="A79">
        <v>39</v>
      </c>
      <c r="B79" t="s">
        <v>379</v>
      </c>
      <c r="C79" s="4">
        <v>2702</v>
      </c>
      <c r="D79" t="s">
        <v>380</v>
      </c>
      <c r="E79">
        <v>-40</v>
      </c>
      <c r="F79">
        <v>4</v>
      </c>
      <c r="G79" s="4">
        <f t="shared" si="2"/>
        <v>168.875</v>
      </c>
      <c r="H79">
        <v>16</v>
      </c>
      <c r="I79" s="4">
        <v>120824</v>
      </c>
    </row>
    <row r="80" spans="1:9" ht="12.75">
      <c r="A80">
        <v>41</v>
      </c>
      <c r="B80" t="s">
        <v>280</v>
      </c>
      <c r="C80" s="4">
        <v>2619</v>
      </c>
      <c r="D80" t="s">
        <v>30</v>
      </c>
      <c r="E80">
        <v>-31</v>
      </c>
      <c r="F80">
        <v>13</v>
      </c>
      <c r="G80" s="4">
        <f t="shared" si="2"/>
        <v>523.8</v>
      </c>
      <c r="H80">
        <v>5</v>
      </c>
      <c r="I80" s="4">
        <v>16170807</v>
      </c>
    </row>
    <row r="81" spans="1:9" ht="12.75">
      <c r="A81">
        <v>46</v>
      </c>
      <c r="B81" t="s">
        <v>236</v>
      </c>
      <c r="C81" s="4">
        <v>2198</v>
      </c>
      <c r="D81" t="s">
        <v>240</v>
      </c>
      <c r="E81">
        <v>507</v>
      </c>
      <c r="F81">
        <v>18</v>
      </c>
      <c r="G81" s="4">
        <f t="shared" si="2"/>
        <v>129.2941176470588</v>
      </c>
      <c r="H81">
        <v>17</v>
      </c>
      <c r="I81" s="4">
        <v>702087</v>
      </c>
    </row>
    <row r="82" spans="1:9" ht="12.75">
      <c r="A82">
        <v>49</v>
      </c>
      <c r="B82" t="s">
        <v>350</v>
      </c>
      <c r="C82" s="4">
        <v>1757</v>
      </c>
      <c r="D82" t="s">
        <v>25</v>
      </c>
      <c r="E82">
        <v>-42</v>
      </c>
      <c r="F82">
        <v>6</v>
      </c>
      <c r="G82" s="4">
        <f t="shared" si="2"/>
        <v>439.25</v>
      </c>
      <c r="H82">
        <v>4</v>
      </c>
      <c r="I82" s="4">
        <v>62585</v>
      </c>
    </row>
    <row r="83" spans="1:9" ht="12.75">
      <c r="A83">
        <v>52</v>
      </c>
      <c r="B83" t="s">
        <v>343</v>
      </c>
      <c r="C83" s="4">
        <v>1259</v>
      </c>
      <c r="D83" t="s">
        <v>189</v>
      </c>
      <c r="E83">
        <v>-21</v>
      </c>
      <c r="F83">
        <v>6</v>
      </c>
      <c r="G83" s="4">
        <f t="shared" si="2"/>
        <v>209.83333333333334</v>
      </c>
      <c r="H83">
        <v>6</v>
      </c>
      <c r="I83" s="4">
        <v>81803</v>
      </c>
    </row>
    <row r="84" spans="1:9" ht="12.75">
      <c r="A84">
        <v>56</v>
      </c>
      <c r="B84" t="s">
        <v>305</v>
      </c>
      <c r="C84" s="4">
        <v>812</v>
      </c>
      <c r="D84" t="s">
        <v>240</v>
      </c>
      <c r="E84">
        <v>186</v>
      </c>
      <c r="F84">
        <v>11</v>
      </c>
      <c r="G84" s="4">
        <f t="shared" si="2"/>
        <v>406</v>
      </c>
      <c r="H84">
        <v>2</v>
      </c>
      <c r="I84" s="4">
        <v>14240</v>
      </c>
    </row>
    <row r="85" spans="1:9" ht="12.75">
      <c r="A85">
        <v>57</v>
      </c>
      <c r="B85" t="s">
        <v>308</v>
      </c>
      <c r="C85" s="4">
        <v>794</v>
      </c>
      <c r="D85" t="s">
        <v>31</v>
      </c>
      <c r="E85">
        <v>-71</v>
      </c>
      <c r="F85">
        <v>10</v>
      </c>
      <c r="G85" s="4">
        <f t="shared" si="2"/>
        <v>264.6666666666667</v>
      </c>
      <c r="H85">
        <v>3</v>
      </c>
      <c r="I85" s="4">
        <v>2701595</v>
      </c>
    </row>
    <row r="86" spans="1:9" ht="12.75">
      <c r="A86">
        <v>61</v>
      </c>
      <c r="B86" t="s">
        <v>170</v>
      </c>
      <c r="C86" s="4">
        <v>467</v>
      </c>
      <c r="D86" t="s">
        <v>29</v>
      </c>
      <c r="E86">
        <v>-18</v>
      </c>
      <c r="F86">
        <v>24</v>
      </c>
      <c r="G86" s="4">
        <f t="shared" si="2"/>
        <v>467</v>
      </c>
      <c r="H86">
        <v>1</v>
      </c>
      <c r="I86" s="4">
        <v>1862003</v>
      </c>
    </row>
    <row r="87" spans="1:9" ht="12.75">
      <c r="A87">
        <v>64</v>
      </c>
      <c r="B87" t="s">
        <v>230</v>
      </c>
      <c r="C87" s="4">
        <v>348</v>
      </c>
      <c r="D87" t="s">
        <v>231</v>
      </c>
      <c r="E87">
        <v>300</v>
      </c>
      <c r="F87">
        <v>19</v>
      </c>
      <c r="G87" s="4">
        <f t="shared" si="2"/>
        <v>348</v>
      </c>
      <c r="H87">
        <v>1</v>
      </c>
      <c r="I87" s="4">
        <v>93127</v>
      </c>
    </row>
    <row r="89" ht="12.75">
      <c r="B89" s="1" t="s">
        <v>8</v>
      </c>
    </row>
    <row r="90" ht="12.75">
      <c r="B90" t="s">
        <v>400</v>
      </c>
    </row>
    <row r="92" ht="12.75">
      <c r="B92" t="s">
        <v>399</v>
      </c>
    </row>
    <row r="94" ht="12.75">
      <c r="B94" t="s">
        <v>395</v>
      </c>
    </row>
    <row r="96" ht="12.75">
      <c r="B96" t="s">
        <v>396</v>
      </c>
    </row>
    <row r="98" ht="12.75">
      <c r="B98" t="s">
        <v>397</v>
      </c>
    </row>
    <row r="100" ht="12.75">
      <c r="B100" t="s">
        <v>398</v>
      </c>
    </row>
    <row r="104" ht="12.75">
      <c r="B104" s="1" t="s">
        <v>407</v>
      </c>
    </row>
    <row r="106" spans="2:9" ht="12.75">
      <c r="B106" s="1" t="s">
        <v>0</v>
      </c>
      <c r="C106" s="1" t="s">
        <v>1</v>
      </c>
      <c r="D106" s="1" t="s">
        <v>2</v>
      </c>
      <c r="E106" s="1" t="s">
        <v>3</v>
      </c>
      <c r="F106" s="1" t="s">
        <v>4</v>
      </c>
      <c r="G106" s="1" t="s">
        <v>302</v>
      </c>
      <c r="H106" s="1" t="s">
        <v>5</v>
      </c>
      <c r="I106" s="1" t="s">
        <v>328</v>
      </c>
    </row>
    <row r="107" spans="1:9" ht="12.75">
      <c r="A107">
        <v>1</v>
      </c>
      <c r="B107" t="s">
        <v>411</v>
      </c>
      <c r="C107" s="4">
        <v>2529947</v>
      </c>
      <c r="D107" t="s">
        <v>28</v>
      </c>
      <c r="F107">
        <v>1</v>
      </c>
      <c r="G107" s="4">
        <v>6373</v>
      </c>
      <c r="H107">
        <v>397</v>
      </c>
      <c r="I107" s="4">
        <v>2529947</v>
      </c>
    </row>
    <row r="108" spans="1:9" ht="12.75">
      <c r="A108">
        <v>2</v>
      </c>
      <c r="B108" t="s">
        <v>390</v>
      </c>
      <c r="C108" s="4">
        <v>838963</v>
      </c>
      <c r="D108" t="s">
        <v>61</v>
      </c>
      <c r="E108">
        <v>-33</v>
      </c>
      <c r="F108">
        <v>2</v>
      </c>
      <c r="G108" s="4">
        <v>2202</v>
      </c>
      <c r="H108">
        <v>381</v>
      </c>
      <c r="I108" s="4">
        <v>2511878</v>
      </c>
    </row>
    <row r="109" spans="1:9" ht="12.75">
      <c r="A109">
        <v>3</v>
      </c>
      <c r="B109" t="s">
        <v>384</v>
      </c>
      <c r="C109" s="4">
        <v>794054</v>
      </c>
      <c r="D109" t="s">
        <v>28</v>
      </c>
      <c r="E109">
        <v>-20</v>
      </c>
      <c r="F109">
        <v>3</v>
      </c>
      <c r="G109" s="4">
        <v>2073</v>
      </c>
      <c r="H109">
        <v>383</v>
      </c>
      <c r="I109" s="4">
        <v>4949387</v>
      </c>
    </row>
    <row r="110" spans="1:9" ht="12.75">
      <c r="A110">
        <v>4</v>
      </c>
      <c r="B110" t="s">
        <v>410</v>
      </c>
      <c r="C110" s="4">
        <v>554618</v>
      </c>
      <c r="D110" t="s">
        <v>25</v>
      </c>
      <c r="F110">
        <v>1</v>
      </c>
      <c r="G110" s="4">
        <v>1899</v>
      </c>
      <c r="H110">
        <v>292</v>
      </c>
      <c r="I110" s="4">
        <v>554618</v>
      </c>
    </row>
    <row r="111" spans="1:9" ht="12.75">
      <c r="A111">
        <v>5</v>
      </c>
      <c r="B111" t="s">
        <v>391</v>
      </c>
      <c r="C111" s="4">
        <v>424113</v>
      </c>
      <c r="D111" t="s">
        <v>26</v>
      </c>
      <c r="E111">
        <v>-31</v>
      </c>
      <c r="F111">
        <v>2</v>
      </c>
      <c r="G111" s="4">
        <v>1050</v>
      </c>
      <c r="H111">
        <v>404</v>
      </c>
      <c r="I111" s="4">
        <v>1334338</v>
      </c>
    </row>
    <row r="112" spans="1:9" ht="12.75">
      <c r="A112">
        <v>6</v>
      </c>
      <c r="B112" t="s">
        <v>383</v>
      </c>
      <c r="C112" s="4">
        <v>389226</v>
      </c>
      <c r="D112" t="s">
        <v>28</v>
      </c>
      <c r="E112">
        <v>-38</v>
      </c>
      <c r="F112">
        <v>3</v>
      </c>
      <c r="G112" s="4">
        <v>1198</v>
      </c>
      <c r="H112">
        <v>325</v>
      </c>
      <c r="I112" s="4">
        <v>2746864</v>
      </c>
    </row>
    <row r="113" spans="1:9" ht="12.75">
      <c r="A113">
        <v>7</v>
      </c>
      <c r="B113" t="s">
        <v>341</v>
      </c>
      <c r="C113" s="4">
        <v>348030</v>
      </c>
      <c r="D113" t="s">
        <v>30</v>
      </c>
      <c r="E113">
        <v>-36</v>
      </c>
      <c r="F113">
        <v>8</v>
      </c>
      <c r="G113" s="4">
        <v>845</v>
      </c>
      <c r="H113">
        <v>412</v>
      </c>
      <c r="I113" s="4">
        <v>36420902</v>
      </c>
    </row>
    <row r="114" spans="1:9" ht="12.75">
      <c r="A114">
        <v>8</v>
      </c>
      <c r="B114" t="s">
        <v>392</v>
      </c>
      <c r="C114" s="4">
        <v>239534</v>
      </c>
      <c r="D114" t="s">
        <v>28</v>
      </c>
      <c r="E114">
        <v>-46</v>
      </c>
      <c r="F114">
        <v>2</v>
      </c>
      <c r="G114" s="4">
        <v>998</v>
      </c>
      <c r="H114">
        <v>240</v>
      </c>
      <c r="I114" s="4">
        <v>919400</v>
      </c>
    </row>
    <row r="115" spans="1:9" ht="12.75">
      <c r="A115">
        <v>9</v>
      </c>
      <c r="B115" t="s">
        <v>346</v>
      </c>
      <c r="C115" s="4">
        <v>218988</v>
      </c>
      <c r="D115" t="s">
        <v>26</v>
      </c>
      <c r="E115">
        <v>-42</v>
      </c>
      <c r="F115">
        <v>7</v>
      </c>
      <c r="G115" s="4">
        <v>602</v>
      </c>
      <c r="H115">
        <v>364</v>
      </c>
      <c r="I115" s="4">
        <v>6230917</v>
      </c>
    </row>
    <row r="116" spans="1:9" ht="12.75">
      <c r="A116">
        <v>10</v>
      </c>
      <c r="B116" t="s">
        <v>356</v>
      </c>
      <c r="C116" s="4">
        <v>212204</v>
      </c>
      <c r="D116" t="s">
        <v>31</v>
      </c>
      <c r="E116">
        <v>-37</v>
      </c>
      <c r="F116">
        <v>6</v>
      </c>
      <c r="G116" s="4">
        <v>1199</v>
      </c>
      <c r="H116">
        <v>177</v>
      </c>
      <c r="I116" s="4">
        <v>5322969</v>
      </c>
    </row>
    <row r="117" spans="1:9" ht="12.75">
      <c r="A117">
        <v>11</v>
      </c>
      <c r="B117" t="s">
        <v>409</v>
      </c>
      <c r="C117" s="4">
        <v>198828</v>
      </c>
      <c r="D117" t="s">
        <v>61</v>
      </c>
      <c r="E117">
        <v>-20</v>
      </c>
      <c r="F117">
        <v>4</v>
      </c>
      <c r="G117" s="4">
        <v>676</v>
      </c>
      <c r="H117">
        <v>294</v>
      </c>
      <c r="I117" s="4">
        <v>1698717</v>
      </c>
    </row>
    <row r="118" spans="1:9" ht="12.75">
      <c r="A118">
        <v>12</v>
      </c>
      <c r="B118" t="s">
        <v>376</v>
      </c>
      <c r="C118" s="4">
        <v>158721</v>
      </c>
      <c r="D118" t="s">
        <v>30</v>
      </c>
      <c r="E118">
        <v>-55</v>
      </c>
      <c r="F118">
        <v>4</v>
      </c>
      <c r="G118" s="4">
        <v>690</v>
      </c>
      <c r="H118">
        <v>230</v>
      </c>
      <c r="I118" s="4">
        <v>4338529</v>
      </c>
    </row>
    <row r="119" spans="1:9" ht="12.75">
      <c r="A119">
        <v>13</v>
      </c>
      <c r="B119" t="s">
        <v>393</v>
      </c>
      <c r="C119" s="4">
        <v>157752</v>
      </c>
      <c r="D119" t="s">
        <v>27</v>
      </c>
      <c r="E119">
        <v>-52</v>
      </c>
      <c r="F119">
        <v>2</v>
      </c>
      <c r="G119" s="4">
        <v>660</v>
      </c>
      <c r="H119">
        <v>239</v>
      </c>
      <c r="I119" s="4">
        <v>647675</v>
      </c>
    </row>
    <row r="120" spans="1:9" ht="12.75">
      <c r="A120">
        <v>14</v>
      </c>
      <c r="B120" t="s">
        <v>394</v>
      </c>
      <c r="C120" s="4">
        <v>146093</v>
      </c>
      <c r="D120" t="s">
        <v>221</v>
      </c>
      <c r="E120">
        <v>-30</v>
      </c>
      <c r="F120">
        <v>2</v>
      </c>
      <c r="G120" s="4">
        <v>4174</v>
      </c>
      <c r="H120">
        <v>35</v>
      </c>
      <c r="I120" s="4">
        <v>457129</v>
      </c>
    </row>
    <row r="121" spans="1:9" ht="12.75">
      <c r="A121">
        <v>15</v>
      </c>
      <c r="B121" t="s">
        <v>408</v>
      </c>
      <c r="C121" s="4">
        <v>142199</v>
      </c>
      <c r="D121" t="s">
        <v>30</v>
      </c>
      <c r="F121">
        <v>1</v>
      </c>
      <c r="G121" s="4">
        <v>583</v>
      </c>
      <c r="H121">
        <v>244</v>
      </c>
      <c r="I121" s="4">
        <v>142199</v>
      </c>
    </row>
    <row r="122" spans="2:9" ht="12.75">
      <c r="B122" s="1" t="s">
        <v>7</v>
      </c>
      <c r="C122" s="5">
        <f>SUM(C107:C121)</f>
        <v>7353270</v>
      </c>
      <c r="D122" s="1"/>
      <c r="E122" s="1"/>
      <c r="F122" s="1"/>
      <c r="G122" s="5">
        <f>SUM(C122/H122)</f>
        <v>1664.765678062033</v>
      </c>
      <c r="H122" s="5">
        <f>SUM(H107:H121)</f>
        <v>4417</v>
      </c>
      <c r="I122" s="5">
        <f>SUM(I107:I121)</f>
        <v>70805469</v>
      </c>
    </row>
    <row r="124" spans="1:9" ht="12.75">
      <c r="A124">
        <v>17</v>
      </c>
      <c r="B124" t="s">
        <v>382</v>
      </c>
      <c r="C124" s="4">
        <v>107632</v>
      </c>
      <c r="D124" t="s">
        <v>31</v>
      </c>
      <c r="E124">
        <v>-62</v>
      </c>
      <c r="F124">
        <v>3</v>
      </c>
      <c r="G124" s="4">
        <v>774</v>
      </c>
      <c r="H124">
        <v>139</v>
      </c>
      <c r="I124" s="4">
        <v>1409627</v>
      </c>
    </row>
    <row r="125" spans="1:9" ht="12.75">
      <c r="A125">
        <v>19</v>
      </c>
      <c r="B125" t="s">
        <v>363</v>
      </c>
      <c r="C125" s="4">
        <v>38761</v>
      </c>
      <c r="D125" t="s">
        <v>25</v>
      </c>
      <c r="E125">
        <v>-26</v>
      </c>
      <c r="F125">
        <v>5</v>
      </c>
      <c r="G125" s="4">
        <v>1384</v>
      </c>
      <c r="H125">
        <v>28</v>
      </c>
      <c r="I125" s="4">
        <v>455667</v>
      </c>
    </row>
    <row r="126" spans="1:9" ht="12.75">
      <c r="A126">
        <v>27</v>
      </c>
      <c r="B126" t="s">
        <v>389</v>
      </c>
      <c r="C126" s="4">
        <v>13125</v>
      </c>
      <c r="D126" t="s">
        <v>125</v>
      </c>
      <c r="E126">
        <v>-53</v>
      </c>
      <c r="F126">
        <v>3</v>
      </c>
      <c r="G126" s="4">
        <v>410</v>
      </c>
      <c r="H126">
        <v>32</v>
      </c>
      <c r="I126" s="4">
        <v>155688</v>
      </c>
    </row>
    <row r="127" spans="1:9" ht="12.75">
      <c r="A127">
        <v>29</v>
      </c>
      <c r="B127" t="s">
        <v>403</v>
      </c>
      <c r="C127" s="4">
        <v>11374</v>
      </c>
      <c r="D127" t="s">
        <v>29</v>
      </c>
      <c r="E127">
        <v>-57</v>
      </c>
      <c r="F127">
        <v>2</v>
      </c>
      <c r="G127" s="4">
        <v>495</v>
      </c>
      <c r="H127">
        <v>23</v>
      </c>
      <c r="I127" s="4">
        <v>56828</v>
      </c>
    </row>
    <row r="128" spans="1:9" ht="12.75">
      <c r="A128">
        <v>34</v>
      </c>
      <c r="B128" s="2" t="s">
        <v>354</v>
      </c>
      <c r="C128" s="3">
        <v>3658</v>
      </c>
      <c r="D128" t="s">
        <v>221</v>
      </c>
      <c r="E128">
        <v>-47</v>
      </c>
      <c r="F128">
        <v>6</v>
      </c>
      <c r="G128" s="4">
        <f>SUM(C128/H128)</f>
        <v>406.44444444444446</v>
      </c>
      <c r="H128">
        <v>9</v>
      </c>
      <c r="I128" s="4">
        <v>622138</v>
      </c>
    </row>
    <row r="129" spans="1:9" ht="12.75">
      <c r="A129">
        <v>35</v>
      </c>
      <c r="B129" s="2" t="s">
        <v>405</v>
      </c>
      <c r="C129" s="3">
        <v>3275</v>
      </c>
      <c r="D129" t="s">
        <v>406</v>
      </c>
      <c r="E129">
        <v>-17</v>
      </c>
      <c r="F129">
        <v>2</v>
      </c>
      <c r="G129" s="4">
        <v>1092</v>
      </c>
      <c r="H129">
        <v>3</v>
      </c>
      <c r="I129" s="4">
        <v>12891</v>
      </c>
    </row>
    <row r="130" spans="1:9" ht="12.75">
      <c r="A130">
        <v>43</v>
      </c>
      <c r="B130" t="s">
        <v>280</v>
      </c>
      <c r="C130" s="4">
        <v>2266</v>
      </c>
      <c r="D130" t="s">
        <v>30</v>
      </c>
      <c r="E130">
        <v>-14</v>
      </c>
      <c r="F130">
        <v>14</v>
      </c>
      <c r="G130" s="4">
        <v>378</v>
      </c>
      <c r="H130">
        <v>6</v>
      </c>
      <c r="I130" s="4">
        <v>16172225</v>
      </c>
    </row>
    <row r="131" spans="1:9" ht="12.75">
      <c r="A131">
        <v>44</v>
      </c>
      <c r="B131" t="s">
        <v>402</v>
      </c>
      <c r="C131" s="4">
        <v>2127</v>
      </c>
      <c r="D131" t="s">
        <v>404</v>
      </c>
      <c r="E131">
        <v>-82</v>
      </c>
      <c r="F131">
        <v>2</v>
      </c>
      <c r="G131" s="4">
        <v>164</v>
      </c>
      <c r="H131">
        <v>13</v>
      </c>
      <c r="I131" s="4">
        <v>28562</v>
      </c>
    </row>
    <row r="132" spans="1:9" ht="12.75">
      <c r="A132">
        <v>47</v>
      </c>
      <c r="B132" t="s">
        <v>379</v>
      </c>
      <c r="C132" s="4">
        <v>1952</v>
      </c>
      <c r="D132" t="s">
        <v>380</v>
      </c>
      <c r="E132">
        <v>-28</v>
      </c>
      <c r="F132">
        <v>5</v>
      </c>
      <c r="G132" s="4">
        <v>150</v>
      </c>
      <c r="H132">
        <v>13</v>
      </c>
      <c r="I132" s="4">
        <v>123248</v>
      </c>
    </row>
    <row r="133" spans="1:9" ht="12.75">
      <c r="A133">
        <v>48</v>
      </c>
      <c r="B133" t="s">
        <v>366</v>
      </c>
      <c r="C133" s="4">
        <v>1836</v>
      </c>
      <c r="D133" t="s">
        <v>28</v>
      </c>
      <c r="E133">
        <v>-88</v>
      </c>
      <c r="F133">
        <v>5</v>
      </c>
      <c r="G133" s="4">
        <v>204</v>
      </c>
      <c r="H133">
        <v>9</v>
      </c>
      <c r="I133" s="4">
        <v>1434314</v>
      </c>
    </row>
    <row r="134" spans="1:9" ht="12.75">
      <c r="A134">
        <v>53</v>
      </c>
      <c r="B134" t="s">
        <v>350</v>
      </c>
      <c r="C134" s="4">
        <v>1416</v>
      </c>
      <c r="D134" t="s">
        <v>25</v>
      </c>
      <c r="E134">
        <v>-19</v>
      </c>
      <c r="F134">
        <v>7</v>
      </c>
      <c r="G134" s="4">
        <v>283</v>
      </c>
      <c r="H134">
        <v>5</v>
      </c>
      <c r="I134" s="4">
        <v>64938</v>
      </c>
    </row>
    <row r="135" spans="1:9" ht="12.75">
      <c r="A135">
        <v>56</v>
      </c>
      <c r="B135" t="s">
        <v>412</v>
      </c>
      <c r="C135" s="4">
        <v>1221</v>
      </c>
      <c r="D135" t="s">
        <v>189</v>
      </c>
      <c r="E135">
        <v>-62</v>
      </c>
      <c r="F135">
        <v>4</v>
      </c>
      <c r="G135" s="4">
        <v>204</v>
      </c>
      <c r="H135">
        <v>6</v>
      </c>
      <c r="I135" s="4">
        <v>45636</v>
      </c>
    </row>
    <row r="136" spans="1:9" ht="12.75">
      <c r="A136">
        <v>60</v>
      </c>
      <c r="B136" t="s">
        <v>343</v>
      </c>
      <c r="C136" s="4">
        <v>807</v>
      </c>
      <c r="D136" t="s">
        <v>189</v>
      </c>
      <c r="E136">
        <v>-36</v>
      </c>
      <c r="F136">
        <v>7</v>
      </c>
      <c r="G136" s="4">
        <v>202</v>
      </c>
      <c r="H136">
        <v>4</v>
      </c>
      <c r="I136" s="4">
        <v>83602</v>
      </c>
    </row>
    <row r="137" spans="1:9" ht="12.75">
      <c r="A137">
        <v>71</v>
      </c>
      <c r="B137" t="s">
        <v>236</v>
      </c>
      <c r="C137" s="4">
        <v>184</v>
      </c>
      <c r="D137" t="s">
        <v>240</v>
      </c>
      <c r="E137">
        <v>-92</v>
      </c>
      <c r="F137">
        <v>19</v>
      </c>
      <c r="G137" s="4">
        <v>61</v>
      </c>
      <c r="H137">
        <v>3</v>
      </c>
      <c r="I137" s="4">
        <v>706990</v>
      </c>
    </row>
    <row r="139" ht="12.75">
      <c r="B139" s="1" t="s">
        <v>8</v>
      </c>
    </row>
    <row r="140" ht="12.75">
      <c r="B140" s="2" t="s">
        <v>416</v>
      </c>
    </row>
    <row r="141" ht="12.75">
      <c r="B141" s="2"/>
    </row>
    <row r="142" ht="12.75">
      <c r="B142" s="2" t="s">
        <v>162</v>
      </c>
    </row>
    <row r="143" ht="12.75">
      <c r="B143" s="1"/>
    </row>
    <row r="144" ht="12.75">
      <c r="B144" t="s">
        <v>413</v>
      </c>
    </row>
    <row r="146" ht="12.75">
      <c r="B146" t="s">
        <v>414</v>
      </c>
    </row>
    <row r="148" ht="12.75">
      <c r="B148" t="s">
        <v>415</v>
      </c>
    </row>
    <row r="152" ht="12.75">
      <c r="B152" s="1" t="s">
        <v>417</v>
      </c>
    </row>
    <row r="154" spans="2:9" ht="12.75">
      <c r="B154" s="1" t="s">
        <v>0</v>
      </c>
      <c r="C154" s="1" t="s">
        <v>1</v>
      </c>
      <c r="D154" s="1" t="s">
        <v>2</v>
      </c>
      <c r="E154" s="1" t="s">
        <v>3</v>
      </c>
      <c r="F154" s="1" t="s">
        <v>4</v>
      </c>
      <c r="G154" s="1" t="s">
        <v>302</v>
      </c>
      <c r="H154" s="1" t="s">
        <v>5</v>
      </c>
      <c r="I154" s="1" t="s">
        <v>328</v>
      </c>
    </row>
    <row r="155" spans="1:9" ht="12.75">
      <c r="A155">
        <v>1</v>
      </c>
      <c r="B155" t="s">
        <v>411</v>
      </c>
      <c r="C155" s="4">
        <v>1934083</v>
      </c>
      <c r="D155" t="s">
        <v>28</v>
      </c>
      <c r="E155">
        <v>-24</v>
      </c>
      <c r="F155">
        <v>2</v>
      </c>
      <c r="G155" s="4">
        <v>4811</v>
      </c>
      <c r="H155">
        <v>402</v>
      </c>
      <c r="I155" s="4">
        <v>6406188</v>
      </c>
    </row>
    <row r="156" spans="1:9" ht="12.75">
      <c r="A156">
        <v>2</v>
      </c>
      <c r="B156" t="s">
        <v>359</v>
      </c>
      <c r="C156" s="4">
        <v>882814</v>
      </c>
      <c r="D156" t="s">
        <v>257</v>
      </c>
      <c r="F156">
        <v>1</v>
      </c>
      <c r="G156" s="4">
        <v>2466</v>
      </c>
      <c r="H156">
        <v>358</v>
      </c>
      <c r="I156" s="4">
        <v>882814</v>
      </c>
    </row>
    <row r="157" spans="1:9" ht="12.75">
      <c r="A157">
        <v>3</v>
      </c>
      <c r="B157" t="s">
        <v>419</v>
      </c>
      <c r="C157" s="4">
        <v>870285</v>
      </c>
      <c r="D157" t="s">
        <v>28</v>
      </c>
      <c r="F157">
        <v>1</v>
      </c>
      <c r="G157" s="4">
        <v>2728</v>
      </c>
      <c r="H157">
        <v>319</v>
      </c>
      <c r="I157" s="4">
        <v>870285</v>
      </c>
    </row>
    <row r="158" spans="1:9" ht="12.75">
      <c r="A158">
        <v>4</v>
      </c>
      <c r="B158" t="s">
        <v>384</v>
      </c>
      <c r="C158" s="4">
        <v>602505</v>
      </c>
      <c r="D158" t="s">
        <v>28</v>
      </c>
      <c r="E158">
        <v>-24</v>
      </c>
      <c r="F158">
        <v>4</v>
      </c>
      <c r="G158" s="4">
        <v>1633</v>
      </c>
      <c r="H158">
        <v>369</v>
      </c>
      <c r="I158" s="4">
        <v>5994048</v>
      </c>
    </row>
    <row r="159" spans="1:9" ht="12.75">
      <c r="A159">
        <v>5</v>
      </c>
      <c r="B159" t="s">
        <v>390</v>
      </c>
      <c r="C159" s="4">
        <v>601865</v>
      </c>
      <c r="D159" t="s">
        <v>61</v>
      </c>
      <c r="E159">
        <v>-28</v>
      </c>
      <c r="F159">
        <v>3</v>
      </c>
      <c r="G159" s="4">
        <v>1618</v>
      </c>
      <c r="H159">
        <v>372</v>
      </c>
      <c r="I159" s="4">
        <v>3440922</v>
      </c>
    </row>
    <row r="160" spans="1:9" ht="12.75">
      <c r="A160">
        <v>6</v>
      </c>
      <c r="B160" t="s">
        <v>410</v>
      </c>
      <c r="C160" s="4">
        <v>306392</v>
      </c>
      <c r="D160" t="s">
        <v>25</v>
      </c>
      <c r="E160">
        <v>-45</v>
      </c>
      <c r="F160">
        <v>2</v>
      </c>
      <c r="G160" s="4">
        <v>1057</v>
      </c>
      <c r="H160">
        <v>290</v>
      </c>
      <c r="I160" s="4">
        <v>1216065</v>
      </c>
    </row>
    <row r="161" spans="1:9" ht="12.75">
      <c r="A161">
        <v>7</v>
      </c>
      <c r="B161" t="s">
        <v>341</v>
      </c>
      <c r="C161" s="4">
        <v>255866</v>
      </c>
      <c r="D161" t="s">
        <v>30</v>
      </c>
      <c r="E161">
        <v>-26</v>
      </c>
      <c r="F161">
        <v>9</v>
      </c>
      <c r="G161" s="4">
        <v>646</v>
      </c>
      <c r="H161">
        <v>396</v>
      </c>
      <c r="I161" s="4">
        <v>36774439</v>
      </c>
    </row>
    <row r="162" spans="1:9" ht="12.75">
      <c r="A162">
        <v>8</v>
      </c>
      <c r="B162" t="s">
        <v>383</v>
      </c>
      <c r="C162" s="4">
        <v>236584</v>
      </c>
      <c r="D162" t="s">
        <v>28</v>
      </c>
      <c r="E162">
        <v>-39</v>
      </c>
      <c r="F162">
        <v>4</v>
      </c>
      <c r="G162" s="4">
        <v>896</v>
      </c>
      <c r="H162">
        <v>264</v>
      </c>
      <c r="I162" s="4">
        <v>3168379</v>
      </c>
    </row>
    <row r="163" spans="1:9" ht="12.75">
      <c r="A163">
        <v>9</v>
      </c>
      <c r="B163" t="s">
        <v>391</v>
      </c>
      <c r="C163" s="4">
        <v>222962</v>
      </c>
      <c r="D163" t="s">
        <v>26</v>
      </c>
      <c r="E163">
        <v>-47</v>
      </c>
      <c r="F163">
        <v>3</v>
      </c>
      <c r="G163" s="4">
        <v>692</v>
      </c>
      <c r="H163">
        <v>322</v>
      </c>
      <c r="I163" s="4">
        <v>1836555</v>
      </c>
    </row>
    <row r="164" spans="1:9" ht="12.75">
      <c r="A164">
        <v>10</v>
      </c>
      <c r="B164" t="s">
        <v>418</v>
      </c>
      <c r="C164" s="4">
        <v>212628</v>
      </c>
      <c r="D164" t="s">
        <v>25</v>
      </c>
      <c r="F164">
        <v>1</v>
      </c>
      <c r="G164" s="4">
        <v>2238</v>
      </c>
      <c r="H164">
        <v>95</v>
      </c>
      <c r="I164" s="4">
        <v>212628</v>
      </c>
    </row>
    <row r="165" spans="1:9" ht="12.75">
      <c r="A165">
        <v>11</v>
      </c>
      <c r="B165" t="s">
        <v>409</v>
      </c>
      <c r="C165" s="4">
        <v>187066</v>
      </c>
      <c r="D165" t="s">
        <v>61</v>
      </c>
      <c r="E165">
        <v>-6</v>
      </c>
      <c r="F165">
        <v>5</v>
      </c>
      <c r="G165" s="4">
        <v>636</v>
      </c>
      <c r="H165">
        <v>294</v>
      </c>
      <c r="I165" s="4">
        <v>1906542</v>
      </c>
    </row>
    <row r="166" spans="1:9" ht="12.75">
      <c r="A166">
        <v>12</v>
      </c>
      <c r="B166" t="s">
        <v>346</v>
      </c>
      <c r="C166" s="4">
        <v>170799</v>
      </c>
      <c r="D166" t="s">
        <v>26</v>
      </c>
      <c r="E166">
        <v>-22</v>
      </c>
      <c r="F166">
        <v>8</v>
      </c>
      <c r="G166" s="4">
        <v>527</v>
      </c>
      <c r="H166">
        <v>324</v>
      </c>
      <c r="I166" s="4">
        <v>6425035</v>
      </c>
    </row>
    <row r="167" spans="1:9" ht="12.75">
      <c r="A167">
        <v>13</v>
      </c>
      <c r="B167" t="s">
        <v>356</v>
      </c>
      <c r="C167" s="4">
        <v>142392</v>
      </c>
      <c r="D167" t="s">
        <v>31</v>
      </c>
      <c r="E167">
        <v>-33</v>
      </c>
      <c r="F167">
        <v>7</v>
      </c>
      <c r="G167" s="4">
        <v>969</v>
      </c>
      <c r="H167">
        <v>147</v>
      </c>
      <c r="I167" s="4">
        <v>5601564</v>
      </c>
    </row>
    <row r="168" spans="1:9" ht="12.75">
      <c r="A168">
        <v>14</v>
      </c>
      <c r="B168" t="s">
        <v>394</v>
      </c>
      <c r="C168" s="4">
        <v>93246</v>
      </c>
      <c r="D168" t="s">
        <v>221</v>
      </c>
      <c r="E168">
        <v>-36</v>
      </c>
      <c r="F168">
        <v>3</v>
      </c>
      <c r="G168" s="4">
        <v>2590</v>
      </c>
      <c r="H168">
        <v>36</v>
      </c>
      <c r="I168" s="4">
        <v>612667</v>
      </c>
    </row>
    <row r="169" spans="1:9" ht="12.75">
      <c r="A169">
        <v>15</v>
      </c>
      <c r="B169" t="s">
        <v>392</v>
      </c>
      <c r="C169" s="4">
        <v>92940</v>
      </c>
      <c r="D169" t="s">
        <v>28</v>
      </c>
      <c r="E169">
        <v>-61</v>
      </c>
      <c r="F169">
        <v>3</v>
      </c>
      <c r="G169" s="4">
        <v>513</v>
      </c>
      <c r="H169">
        <v>181</v>
      </c>
      <c r="I169" s="4">
        <v>1163324</v>
      </c>
    </row>
    <row r="170" spans="2:9" ht="12.75">
      <c r="B170" s="1" t="s">
        <v>7</v>
      </c>
      <c r="C170" s="5">
        <f>SUM(C155:C169)</f>
        <v>6812427</v>
      </c>
      <c r="D170" s="1"/>
      <c r="E170" s="1"/>
      <c r="F170" s="1"/>
      <c r="G170" s="5">
        <f>SUM(C170/H170)</f>
        <v>1634.0674022547373</v>
      </c>
      <c r="H170" s="5">
        <f>SUM(H155:H169)</f>
        <v>4169</v>
      </c>
      <c r="I170" s="5">
        <f>SUM(I155:I169)</f>
        <v>76511455</v>
      </c>
    </row>
    <row r="172" spans="1:9" ht="12.75">
      <c r="A172">
        <v>22</v>
      </c>
      <c r="B172" t="s">
        <v>382</v>
      </c>
      <c r="C172" s="4">
        <v>33255</v>
      </c>
      <c r="D172" t="s">
        <v>31</v>
      </c>
      <c r="E172">
        <v>-69</v>
      </c>
      <c r="F172">
        <v>4</v>
      </c>
      <c r="G172" s="4">
        <v>449</v>
      </c>
      <c r="H172">
        <v>74</v>
      </c>
      <c r="I172" s="4">
        <v>1504367</v>
      </c>
    </row>
    <row r="173" spans="1:9" ht="12.75">
      <c r="A173">
        <v>24</v>
      </c>
      <c r="B173" t="s">
        <v>363</v>
      </c>
      <c r="C173" s="4">
        <v>25739</v>
      </c>
      <c r="D173" t="s">
        <v>25</v>
      </c>
      <c r="E173">
        <v>-34</v>
      </c>
      <c r="F173">
        <v>6</v>
      </c>
      <c r="G173" s="4">
        <v>1170</v>
      </c>
      <c r="H173">
        <v>22</v>
      </c>
      <c r="I173" s="4">
        <v>511394</v>
      </c>
    </row>
    <row r="174" spans="1:9" ht="12.75">
      <c r="A174">
        <v>25</v>
      </c>
      <c r="B174" t="s">
        <v>389</v>
      </c>
      <c r="C174" s="4">
        <v>11783</v>
      </c>
      <c r="D174" t="s">
        <v>125</v>
      </c>
      <c r="E174">
        <v>-10</v>
      </c>
      <c r="F174">
        <v>4</v>
      </c>
      <c r="G174" s="4">
        <v>380</v>
      </c>
      <c r="H174">
        <v>31</v>
      </c>
      <c r="I174" s="4">
        <v>177360</v>
      </c>
    </row>
    <row r="175" spans="1:9" ht="12.75">
      <c r="A175">
        <v>31</v>
      </c>
      <c r="B175" t="s">
        <v>403</v>
      </c>
      <c r="C175" s="4">
        <v>7866</v>
      </c>
      <c r="D175" t="s">
        <v>29</v>
      </c>
      <c r="E175">
        <v>-31</v>
      </c>
      <c r="F175">
        <v>3</v>
      </c>
      <c r="G175" s="4">
        <v>393</v>
      </c>
      <c r="H175">
        <v>20</v>
      </c>
      <c r="I175" s="4">
        <v>75416</v>
      </c>
    </row>
    <row r="176" spans="1:9" ht="12.75">
      <c r="A176">
        <v>36</v>
      </c>
      <c r="B176" t="s">
        <v>379</v>
      </c>
      <c r="C176" s="4">
        <v>3776</v>
      </c>
      <c r="D176" t="s">
        <v>380</v>
      </c>
      <c r="E176">
        <v>93</v>
      </c>
      <c r="F176">
        <v>6</v>
      </c>
      <c r="G176" s="4">
        <v>122</v>
      </c>
      <c r="H176">
        <v>31</v>
      </c>
      <c r="I176" s="4">
        <v>127303</v>
      </c>
    </row>
    <row r="177" spans="1:9" ht="12.75">
      <c r="A177">
        <v>44</v>
      </c>
      <c r="B177" t="s">
        <v>350</v>
      </c>
      <c r="C177" s="4">
        <v>1635</v>
      </c>
      <c r="D177" t="s">
        <v>25</v>
      </c>
      <c r="E177">
        <v>16</v>
      </c>
      <c r="F177">
        <v>8</v>
      </c>
      <c r="G177" s="4">
        <v>409</v>
      </c>
      <c r="H177">
        <v>4</v>
      </c>
      <c r="I177" s="4">
        <v>68616</v>
      </c>
    </row>
    <row r="178" spans="1:9" ht="12.75">
      <c r="A178">
        <v>45</v>
      </c>
      <c r="B178" t="s">
        <v>412</v>
      </c>
      <c r="C178" s="4">
        <v>1477</v>
      </c>
      <c r="D178" t="s">
        <v>189</v>
      </c>
      <c r="E178">
        <v>21</v>
      </c>
      <c r="F178">
        <v>5</v>
      </c>
      <c r="G178" s="4">
        <v>211</v>
      </c>
      <c r="H178">
        <v>7</v>
      </c>
      <c r="I178" s="4">
        <v>48816</v>
      </c>
    </row>
    <row r="179" spans="1:9" ht="12.75">
      <c r="A179">
        <v>46</v>
      </c>
      <c r="B179" t="s">
        <v>280</v>
      </c>
      <c r="C179" s="4">
        <v>1344</v>
      </c>
      <c r="D179" t="s">
        <v>30</v>
      </c>
      <c r="E179">
        <v>-41</v>
      </c>
      <c r="F179">
        <v>15</v>
      </c>
      <c r="G179" s="4">
        <v>269</v>
      </c>
      <c r="H179">
        <v>5</v>
      </c>
      <c r="I179" s="4">
        <v>16179376</v>
      </c>
    </row>
    <row r="180" spans="1:9" ht="12.75">
      <c r="A180">
        <v>50</v>
      </c>
      <c r="B180" s="2" t="s">
        <v>354</v>
      </c>
      <c r="C180" s="3">
        <v>1294</v>
      </c>
      <c r="D180" t="s">
        <v>221</v>
      </c>
      <c r="E180">
        <v>-65</v>
      </c>
      <c r="F180">
        <v>7</v>
      </c>
      <c r="G180" s="4">
        <v>259</v>
      </c>
      <c r="H180">
        <v>5</v>
      </c>
      <c r="I180" s="4">
        <v>625582</v>
      </c>
    </row>
    <row r="181" spans="1:9" ht="12.75">
      <c r="A181">
        <v>54</v>
      </c>
      <c r="B181" s="2" t="s">
        <v>236</v>
      </c>
      <c r="C181" s="3">
        <v>1072</v>
      </c>
      <c r="D181" t="s">
        <v>240</v>
      </c>
      <c r="E181">
        <v>483</v>
      </c>
      <c r="F181">
        <v>20</v>
      </c>
      <c r="G181" s="4">
        <v>268</v>
      </c>
      <c r="H181">
        <v>4</v>
      </c>
      <c r="I181" s="4">
        <v>708728</v>
      </c>
    </row>
    <row r="182" spans="1:9" ht="12.75">
      <c r="A182">
        <v>70</v>
      </c>
      <c r="B182" t="s">
        <v>343</v>
      </c>
      <c r="C182" s="4">
        <v>807</v>
      </c>
      <c r="D182" t="s">
        <v>189</v>
      </c>
      <c r="E182">
        <v>-36</v>
      </c>
      <c r="F182">
        <v>7</v>
      </c>
      <c r="G182" s="4">
        <v>202</v>
      </c>
      <c r="H182">
        <v>4</v>
      </c>
      <c r="I182" s="4">
        <v>83602</v>
      </c>
    </row>
    <row r="184" ht="12.75">
      <c r="B184" s="1" t="s">
        <v>8</v>
      </c>
    </row>
    <row r="185" ht="12.75">
      <c r="B185" t="s">
        <v>420</v>
      </c>
    </row>
    <row r="187" ht="12.75">
      <c r="B187" t="s">
        <v>421</v>
      </c>
    </row>
    <row r="189" ht="12.75">
      <c r="B189" t="s">
        <v>422</v>
      </c>
    </row>
    <row r="191" ht="12.75">
      <c r="B191" t="s">
        <v>423</v>
      </c>
    </row>
    <row r="195" ht="12.75">
      <c r="B195" s="1" t="s">
        <v>428</v>
      </c>
    </row>
    <row r="197" spans="2:9" ht="12.75">
      <c r="B197" s="1" t="s">
        <v>0</v>
      </c>
      <c r="C197" s="1" t="s">
        <v>1</v>
      </c>
      <c r="D197" s="1" t="s">
        <v>2</v>
      </c>
      <c r="E197" s="1" t="s">
        <v>3</v>
      </c>
      <c r="F197" s="1" t="s">
        <v>4</v>
      </c>
      <c r="G197" s="1" t="s">
        <v>302</v>
      </c>
      <c r="H197" s="1" t="s">
        <v>5</v>
      </c>
      <c r="I197" s="1" t="s">
        <v>328</v>
      </c>
    </row>
    <row r="198" spans="1:9" ht="12.75">
      <c r="A198">
        <v>1</v>
      </c>
      <c r="B198" t="s">
        <v>411</v>
      </c>
      <c r="C198" s="4">
        <v>1473062</v>
      </c>
      <c r="D198" t="s">
        <v>28</v>
      </c>
      <c r="E198">
        <v>-24</v>
      </c>
      <c r="F198">
        <v>3</v>
      </c>
      <c r="G198" s="4">
        <f aca="true" t="shared" si="3" ref="G198:G213">SUM(C198/H198)</f>
        <v>3575.393203883495</v>
      </c>
      <c r="H198">
        <v>412</v>
      </c>
      <c r="I198" s="4">
        <v>9433853</v>
      </c>
    </row>
    <row r="199" spans="1:9" ht="12.75">
      <c r="A199">
        <v>2</v>
      </c>
      <c r="B199" t="s">
        <v>424</v>
      </c>
      <c r="C199" s="4">
        <v>1135345</v>
      </c>
      <c r="D199" t="s">
        <v>27</v>
      </c>
      <c r="F199">
        <v>1</v>
      </c>
      <c r="G199" s="4">
        <f t="shared" si="3"/>
        <v>3290.855072463768</v>
      </c>
      <c r="H199">
        <v>345</v>
      </c>
      <c r="I199" s="4">
        <v>1135345</v>
      </c>
    </row>
    <row r="200" spans="1:9" ht="12.75">
      <c r="A200">
        <v>3</v>
      </c>
      <c r="B200" t="s">
        <v>425</v>
      </c>
      <c r="C200" s="4">
        <v>857253</v>
      </c>
      <c r="D200" t="s">
        <v>26</v>
      </c>
      <c r="F200">
        <v>1</v>
      </c>
      <c r="G200" s="4">
        <f t="shared" si="3"/>
        <v>2342.22131147541</v>
      </c>
      <c r="H200">
        <v>366</v>
      </c>
      <c r="I200" s="4">
        <v>857253</v>
      </c>
    </row>
    <row r="201" spans="1:9" ht="12.75">
      <c r="A201">
        <v>4</v>
      </c>
      <c r="B201" t="s">
        <v>426</v>
      </c>
      <c r="C201" s="4">
        <v>789718</v>
      </c>
      <c r="D201" t="s">
        <v>28</v>
      </c>
      <c r="F201">
        <v>1</v>
      </c>
      <c r="G201" s="4">
        <f t="shared" si="3"/>
        <v>2249.908831908832</v>
      </c>
      <c r="H201">
        <v>351</v>
      </c>
      <c r="I201" s="4">
        <v>789718</v>
      </c>
    </row>
    <row r="202" spans="1:9" ht="12.75">
      <c r="A202">
        <v>5</v>
      </c>
      <c r="B202" t="s">
        <v>419</v>
      </c>
      <c r="C202" s="4">
        <v>464490</v>
      </c>
      <c r="D202" t="s">
        <v>28</v>
      </c>
      <c r="E202">
        <v>-47</v>
      </c>
      <c r="F202">
        <v>2</v>
      </c>
      <c r="G202" s="4">
        <f t="shared" si="3"/>
        <v>1451.53125</v>
      </c>
      <c r="H202">
        <v>320</v>
      </c>
      <c r="I202" s="4">
        <v>1739796</v>
      </c>
    </row>
    <row r="203" spans="1:9" ht="12.75">
      <c r="A203">
        <v>6</v>
      </c>
      <c r="B203" t="s">
        <v>384</v>
      </c>
      <c r="C203" s="4">
        <v>441778</v>
      </c>
      <c r="D203" t="s">
        <v>28</v>
      </c>
      <c r="E203">
        <v>-27</v>
      </c>
      <c r="F203">
        <v>5</v>
      </c>
      <c r="G203" s="4">
        <f t="shared" si="3"/>
        <v>1439.0162866449512</v>
      </c>
      <c r="H203">
        <v>307</v>
      </c>
      <c r="I203" s="4">
        <v>6766276</v>
      </c>
    </row>
    <row r="204" spans="1:9" ht="12.75">
      <c r="A204">
        <v>7</v>
      </c>
      <c r="B204" t="s">
        <v>390</v>
      </c>
      <c r="C204" s="4">
        <v>419635</v>
      </c>
      <c r="D204" t="s">
        <v>61</v>
      </c>
      <c r="E204">
        <v>-30</v>
      </c>
      <c r="F204">
        <v>4</v>
      </c>
      <c r="G204" s="4">
        <f t="shared" si="3"/>
        <v>1311.359375</v>
      </c>
      <c r="H204">
        <v>320</v>
      </c>
      <c r="I204" s="4">
        <v>4100447</v>
      </c>
    </row>
    <row r="205" spans="1:9" ht="12.75">
      <c r="A205">
        <v>8</v>
      </c>
      <c r="B205" t="s">
        <v>359</v>
      </c>
      <c r="C205" s="4">
        <v>304364</v>
      </c>
      <c r="D205" t="s">
        <v>257</v>
      </c>
      <c r="E205">
        <v>-66</v>
      </c>
      <c r="F205">
        <v>2</v>
      </c>
      <c r="G205" s="4">
        <f t="shared" si="3"/>
        <v>877.1296829971182</v>
      </c>
      <c r="H205">
        <v>347</v>
      </c>
      <c r="I205" s="4">
        <v>1551721</v>
      </c>
    </row>
    <row r="206" spans="1:9" ht="12.75">
      <c r="A206">
        <v>9</v>
      </c>
      <c r="B206" t="s">
        <v>427</v>
      </c>
      <c r="C206" s="4">
        <v>280414</v>
      </c>
      <c r="D206" t="s">
        <v>61</v>
      </c>
      <c r="F206">
        <v>1</v>
      </c>
      <c r="G206" s="4">
        <f t="shared" si="3"/>
        <v>1752.5875</v>
      </c>
      <c r="H206">
        <v>160</v>
      </c>
      <c r="I206" s="4">
        <v>280414</v>
      </c>
    </row>
    <row r="207" spans="1:9" ht="12.75">
      <c r="A207">
        <v>10</v>
      </c>
      <c r="B207" t="s">
        <v>341</v>
      </c>
      <c r="C207" s="4">
        <v>211966</v>
      </c>
      <c r="D207" t="s">
        <v>30</v>
      </c>
      <c r="E207">
        <v>-17</v>
      </c>
      <c r="F207">
        <v>10</v>
      </c>
      <c r="G207" s="4">
        <f t="shared" si="3"/>
        <v>583.9283746556474</v>
      </c>
      <c r="H207">
        <v>363</v>
      </c>
      <c r="I207" s="4">
        <v>37116712</v>
      </c>
    </row>
    <row r="208" spans="1:9" ht="12.75">
      <c r="A208">
        <v>11</v>
      </c>
      <c r="B208" t="s">
        <v>409</v>
      </c>
      <c r="C208" s="4">
        <v>180795</v>
      </c>
      <c r="D208" t="s">
        <v>61</v>
      </c>
      <c r="E208">
        <v>-3</v>
      </c>
      <c r="F208">
        <v>6</v>
      </c>
      <c r="G208" s="4">
        <f t="shared" si="3"/>
        <v>619.1609589041096</v>
      </c>
      <c r="H208">
        <v>292</v>
      </c>
      <c r="I208" s="4">
        <v>2109184</v>
      </c>
    </row>
    <row r="209" spans="1:9" ht="12.75">
      <c r="A209">
        <v>12</v>
      </c>
      <c r="B209" t="s">
        <v>418</v>
      </c>
      <c r="C209" s="4">
        <v>177614</v>
      </c>
      <c r="D209" t="s">
        <v>25</v>
      </c>
      <c r="E209">
        <v>-16</v>
      </c>
      <c r="F209">
        <v>2</v>
      </c>
      <c r="G209" s="4">
        <f t="shared" si="3"/>
        <v>1850.1458333333333</v>
      </c>
      <c r="H209">
        <v>96</v>
      </c>
      <c r="I209" s="4">
        <v>489579</v>
      </c>
    </row>
    <row r="210" spans="1:9" ht="12.75">
      <c r="A210">
        <v>13</v>
      </c>
      <c r="B210" t="s">
        <v>346</v>
      </c>
      <c r="C210" s="4">
        <v>160844</v>
      </c>
      <c r="D210" t="s">
        <v>26</v>
      </c>
      <c r="E210">
        <v>-6</v>
      </c>
      <c r="F210">
        <v>9</v>
      </c>
      <c r="G210" s="4">
        <f t="shared" si="3"/>
        <v>522.2207792207793</v>
      </c>
      <c r="H210">
        <v>308</v>
      </c>
      <c r="I210" s="4">
        <v>6606308</v>
      </c>
    </row>
    <row r="211" spans="1:9" ht="12.75">
      <c r="A211">
        <v>14</v>
      </c>
      <c r="B211" t="s">
        <v>410</v>
      </c>
      <c r="C211" s="4">
        <v>133295</v>
      </c>
      <c r="D211" t="s">
        <v>25</v>
      </c>
      <c r="E211">
        <v>-56</v>
      </c>
      <c r="F211">
        <v>3</v>
      </c>
      <c r="G211" s="4">
        <f t="shared" si="3"/>
        <v>653.406862745098</v>
      </c>
      <c r="H211">
        <v>204</v>
      </c>
      <c r="I211" s="4">
        <v>1556982</v>
      </c>
    </row>
    <row r="212" spans="1:9" ht="12.75">
      <c r="A212">
        <v>15</v>
      </c>
      <c r="B212" t="s">
        <v>383</v>
      </c>
      <c r="C212" s="4">
        <v>122742</v>
      </c>
      <c r="D212" t="s">
        <v>28</v>
      </c>
      <c r="E212">
        <v>-48</v>
      </c>
      <c r="F212">
        <v>5</v>
      </c>
      <c r="G212" s="4">
        <f t="shared" si="3"/>
        <v>781.796178343949</v>
      </c>
      <c r="H212">
        <v>157</v>
      </c>
      <c r="I212" s="4">
        <v>3414662</v>
      </c>
    </row>
    <row r="213" spans="2:9" ht="12.75">
      <c r="B213" s="1" t="s">
        <v>7</v>
      </c>
      <c r="C213" s="5">
        <f>SUM(C198:C212)</f>
        <v>7153315</v>
      </c>
      <c r="D213" s="1"/>
      <c r="E213" s="1"/>
      <c r="F213" s="1"/>
      <c r="G213" s="5">
        <f t="shared" si="3"/>
        <v>1645.1966421343145</v>
      </c>
      <c r="H213" s="5">
        <f>SUM(H198:H212)</f>
        <v>4348</v>
      </c>
      <c r="I213" s="5">
        <f>SUM(I198:I212)</f>
        <v>77948250</v>
      </c>
    </row>
    <row r="215" spans="1:9" ht="12.75">
      <c r="A215">
        <v>22</v>
      </c>
      <c r="B215" t="s">
        <v>392</v>
      </c>
      <c r="C215" s="4">
        <v>23285</v>
      </c>
      <c r="D215" t="s">
        <v>28</v>
      </c>
      <c r="E215">
        <v>-75</v>
      </c>
      <c r="F215">
        <v>4</v>
      </c>
      <c r="G215" s="4">
        <f aca="true" t="shared" si="4" ref="G215:G230">SUM(C215/H215)</f>
        <v>394.66101694915255</v>
      </c>
      <c r="H215">
        <v>59</v>
      </c>
      <c r="I215" s="4">
        <v>1253474</v>
      </c>
    </row>
    <row r="216" spans="1:9" ht="12.75">
      <c r="A216">
        <v>23</v>
      </c>
      <c r="B216" t="s">
        <v>363</v>
      </c>
      <c r="C216" s="4">
        <v>18043</v>
      </c>
      <c r="D216" t="s">
        <v>25</v>
      </c>
      <c r="E216">
        <v>-30</v>
      </c>
      <c r="F216">
        <v>7</v>
      </c>
      <c r="G216" s="4">
        <f t="shared" si="4"/>
        <v>1002.3888888888889</v>
      </c>
      <c r="H216">
        <v>18</v>
      </c>
      <c r="I216" s="4">
        <v>548124</v>
      </c>
    </row>
    <row r="217" spans="1:9" ht="12.75">
      <c r="A217">
        <v>28</v>
      </c>
      <c r="B217" t="s">
        <v>437</v>
      </c>
      <c r="C217" s="4">
        <v>10711</v>
      </c>
      <c r="D217" t="s">
        <v>231</v>
      </c>
      <c r="F217">
        <v>1</v>
      </c>
      <c r="G217" s="4">
        <f t="shared" si="4"/>
        <v>2677.75</v>
      </c>
      <c r="H217">
        <v>4</v>
      </c>
      <c r="I217" s="4">
        <v>10711</v>
      </c>
    </row>
    <row r="218" spans="1:9" ht="12.75">
      <c r="A218">
        <v>31</v>
      </c>
      <c r="B218" t="s">
        <v>382</v>
      </c>
      <c r="C218" s="4">
        <v>7314</v>
      </c>
      <c r="D218" t="s">
        <v>31</v>
      </c>
      <c r="E218">
        <v>-78</v>
      </c>
      <c r="F218">
        <v>5</v>
      </c>
      <c r="G218" s="4">
        <f t="shared" si="4"/>
        <v>348.2857142857143</v>
      </c>
      <c r="H218">
        <v>21</v>
      </c>
      <c r="I218" s="4">
        <v>1532362</v>
      </c>
    </row>
    <row r="219" spans="1:9" ht="12.75">
      <c r="A219">
        <v>32</v>
      </c>
      <c r="B219" t="s">
        <v>379</v>
      </c>
      <c r="C219" s="4">
        <v>5207</v>
      </c>
      <c r="D219" t="s">
        <v>380</v>
      </c>
      <c r="E219">
        <v>38</v>
      </c>
      <c r="F219">
        <v>7</v>
      </c>
      <c r="G219" s="4">
        <f t="shared" si="4"/>
        <v>118.3409090909091</v>
      </c>
      <c r="H219">
        <v>44</v>
      </c>
      <c r="I219" s="4">
        <v>133051</v>
      </c>
    </row>
    <row r="220" spans="1:9" ht="12.75">
      <c r="A220">
        <v>35</v>
      </c>
      <c r="B220" t="s">
        <v>403</v>
      </c>
      <c r="C220" s="4">
        <v>4595</v>
      </c>
      <c r="D220" t="s">
        <v>29</v>
      </c>
      <c r="E220">
        <v>-42</v>
      </c>
      <c r="F220">
        <v>4</v>
      </c>
      <c r="G220" s="4">
        <f t="shared" si="4"/>
        <v>287.1875</v>
      </c>
      <c r="H220">
        <v>16</v>
      </c>
      <c r="I220" s="4">
        <v>86371</v>
      </c>
    </row>
    <row r="221" spans="1:9" ht="12.75">
      <c r="A221">
        <v>37</v>
      </c>
      <c r="B221" t="s">
        <v>436</v>
      </c>
      <c r="C221" s="4">
        <v>3382</v>
      </c>
      <c r="D221" t="s">
        <v>174</v>
      </c>
      <c r="F221">
        <v>1</v>
      </c>
      <c r="G221" s="4">
        <f t="shared" si="4"/>
        <v>1127.3333333333333</v>
      </c>
      <c r="H221">
        <v>3</v>
      </c>
      <c r="I221" s="4">
        <v>3382</v>
      </c>
    </row>
    <row r="222" spans="1:9" ht="12.75">
      <c r="A222">
        <v>39</v>
      </c>
      <c r="B222" t="s">
        <v>435</v>
      </c>
      <c r="C222" s="4">
        <v>3189</v>
      </c>
      <c r="D222" t="s">
        <v>438</v>
      </c>
      <c r="E222">
        <v>-61</v>
      </c>
      <c r="F222">
        <v>2</v>
      </c>
      <c r="G222" s="4">
        <f t="shared" si="4"/>
        <v>637.8</v>
      </c>
      <c r="H222">
        <v>5</v>
      </c>
      <c r="I222" s="4">
        <v>17968</v>
      </c>
    </row>
    <row r="223" spans="1:9" ht="12.75">
      <c r="A223">
        <v>40</v>
      </c>
      <c r="B223" s="2" t="s">
        <v>389</v>
      </c>
      <c r="C223" s="3">
        <v>3076</v>
      </c>
      <c r="D223" t="s">
        <v>125</v>
      </c>
      <c r="E223">
        <v>-74</v>
      </c>
      <c r="F223">
        <v>5</v>
      </c>
      <c r="G223" s="4">
        <f t="shared" si="4"/>
        <v>180.94117647058823</v>
      </c>
      <c r="H223">
        <v>17</v>
      </c>
      <c r="I223" s="4">
        <v>191738</v>
      </c>
    </row>
    <row r="224" spans="1:9" ht="12.75">
      <c r="A224">
        <v>53</v>
      </c>
      <c r="B224" s="2" t="s">
        <v>412</v>
      </c>
      <c r="C224" s="3">
        <v>882</v>
      </c>
      <c r="D224" t="s">
        <v>189</v>
      </c>
      <c r="E224">
        <v>-40</v>
      </c>
      <c r="F224">
        <v>6</v>
      </c>
      <c r="G224" s="4">
        <f t="shared" si="4"/>
        <v>220.5</v>
      </c>
      <c r="H224">
        <v>4</v>
      </c>
      <c r="I224" s="4">
        <v>51412</v>
      </c>
    </row>
    <row r="225" spans="1:9" ht="12.75">
      <c r="A225">
        <v>54</v>
      </c>
      <c r="B225" t="s">
        <v>434</v>
      </c>
      <c r="C225" s="4">
        <v>768</v>
      </c>
      <c r="D225" t="s">
        <v>125</v>
      </c>
      <c r="E225">
        <v>-33</v>
      </c>
      <c r="F225">
        <v>4</v>
      </c>
      <c r="G225" s="4">
        <f t="shared" si="4"/>
        <v>109.71428571428571</v>
      </c>
      <c r="H225">
        <v>7</v>
      </c>
      <c r="I225" s="4">
        <v>8695</v>
      </c>
    </row>
    <row r="226" spans="1:9" ht="12.75">
      <c r="A226">
        <v>55</v>
      </c>
      <c r="B226" t="s">
        <v>350</v>
      </c>
      <c r="C226" s="4">
        <v>760</v>
      </c>
      <c r="D226" t="s">
        <v>25</v>
      </c>
      <c r="E226">
        <v>-54</v>
      </c>
      <c r="F226">
        <v>9</v>
      </c>
      <c r="G226" s="4">
        <f t="shared" si="4"/>
        <v>253.33333333333334</v>
      </c>
      <c r="H226">
        <v>3</v>
      </c>
      <c r="I226" s="4">
        <v>71309</v>
      </c>
    </row>
    <row r="227" spans="1:9" ht="12.75">
      <c r="A227">
        <v>56</v>
      </c>
      <c r="B227" t="s">
        <v>349</v>
      </c>
      <c r="C227" s="4">
        <v>713</v>
      </c>
      <c r="D227" t="s">
        <v>46</v>
      </c>
      <c r="E227">
        <v>146</v>
      </c>
      <c r="F227">
        <v>9</v>
      </c>
      <c r="G227" s="4">
        <f t="shared" si="4"/>
        <v>713</v>
      </c>
      <c r="H227">
        <v>1</v>
      </c>
      <c r="I227" s="4">
        <v>24214</v>
      </c>
    </row>
    <row r="228" spans="1:9" ht="12.75">
      <c r="A228">
        <v>60</v>
      </c>
      <c r="B228" t="s">
        <v>236</v>
      </c>
      <c r="C228" s="4">
        <v>476</v>
      </c>
      <c r="D228" t="s">
        <v>240</v>
      </c>
      <c r="E228">
        <v>-56</v>
      </c>
      <c r="F228">
        <v>21</v>
      </c>
      <c r="G228" s="4">
        <f t="shared" si="4"/>
        <v>119</v>
      </c>
      <c r="H228">
        <v>4</v>
      </c>
      <c r="I228" s="4">
        <v>712145</v>
      </c>
    </row>
    <row r="229" spans="1:9" ht="12.75">
      <c r="A229">
        <v>65</v>
      </c>
      <c r="B229" t="s">
        <v>354</v>
      </c>
      <c r="C229" s="4">
        <v>406</v>
      </c>
      <c r="D229" t="s">
        <v>221</v>
      </c>
      <c r="E229">
        <v>-69</v>
      </c>
      <c r="F229">
        <v>8</v>
      </c>
      <c r="G229" s="4">
        <f t="shared" si="4"/>
        <v>406</v>
      </c>
      <c r="H229">
        <v>1</v>
      </c>
      <c r="I229" s="4">
        <v>626705</v>
      </c>
    </row>
    <row r="230" spans="1:9" ht="12.75">
      <c r="A230">
        <v>69</v>
      </c>
      <c r="B230" t="s">
        <v>343</v>
      </c>
      <c r="C230" s="4">
        <v>195</v>
      </c>
      <c r="D230" t="s">
        <v>189</v>
      </c>
      <c r="E230">
        <v>-14</v>
      </c>
      <c r="F230">
        <v>9</v>
      </c>
      <c r="G230" s="4">
        <f t="shared" si="4"/>
        <v>27.857142857142858</v>
      </c>
      <c r="H230">
        <v>7</v>
      </c>
      <c r="I230" s="4">
        <v>84652</v>
      </c>
    </row>
    <row r="231" ht="12.75">
      <c r="G231" s="4"/>
    </row>
    <row r="232" spans="2:7" ht="12.75">
      <c r="B232" s="1" t="s">
        <v>8</v>
      </c>
      <c r="G232" s="4"/>
    </row>
    <row r="233" spans="2:7" ht="12.75">
      <c r="B233" t="s">
        <v>429</v>
      </c>
      <c r="G233" s="4"/>
    </row>
    <row r="234" ht="12.75">
      <c r="G234" s="4"/>
    </row>
    <row r="235" ht="12.75">
      <c r="B235" t="s">
        <v>194</v>
      </c>
    </row>
    <row r="237" ht="12.75">
      <c r="B237" t="s">
        <v>430</v>
      </c>
    </row>
    <row r="239" ht="12.75">
      <c r="B239" t="s">
        <v>431</v>
      </c>
    </row>
    <row r="241" ht="12.75">
      <c r="B241" t="s">
        <v>432</v>
      </c>
    </row>
    <row r="243" ht="12.75">
      <c r="B243" t="s">
        <v>433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pdykes</dc:creator>
  <cp:keywords/>
  <dc:description/>
  <cp:lastModifiedBy>pdykes</cp:lastModifiedBy>
  <dcterms:created xsi:type="dcterms:W3CDTF">2005-01-05T16:48:49Z</dcterms:created>
  <dcterms:modified xsi:type="dcterms:W3CDTF">2006-02-13T15:37:39Z</dcterms:modified>
  <cp:category/>
  <cp:version/>
  <cp:contentType/>
  <cp:contentStatus/>
</cp:coreProperties>
</file>