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5480" windowHeight="484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<sst xmlns="http://schemas.openxmlformats.org/spreadsheetml/2006/main" count="153" uniqueCount="109">
  <si>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</si>
  <si>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</si>
  <si>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</si>
  <si>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</si>
  <si>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</si>
  <si>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</si>
  <si>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</si>
  <si>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</si>
  <si>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</si>
  <si>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</si>
  <si>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</si>
  <si>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</si>
  <si>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</si>
  <si>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</si>
  <si>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Comments on this week's top 15 results</t>
  </si>
  <si>
    <t>Warner Bros</t>
  </si>
  <si>
    <t>Other openers</t>
  </si>
  <si>
    <t>Paramount</t>
  </si>
  <si>
    <t>Momentum</t>
  </si>
  <si>
    <t>20th Century Fox</t>
  </si>
  <si>
    <t>UK/USA</t>
  </si>
  <si>
    <t>* Includes domestic productions and co-productions</t>
  </si>
  <si>
    <t>Universal</t>
  </si>
  <si>
    <t>Gnomeo and Juliet</t>
  </si>
  <si>
    <t>Eone</t>
  </si>
  <si>
    <t>N.E.D.S.</t>
  </si>
  <si>
    <t>Icon</t>
  </si>
  <si>
    <t>Optimum</t>
  </si>
  <si>
    <t>The King's Speech</t>
  </si>
  <si>
    <t>Brighton Rock</t>
  </si>
  <si>
    <t>Archipelago</t>
  </si>
  <si>
    <t>Artificial Eye</t>
  </si>
  <si>
    <t>The African Queen</t>
  </si>
  <si>
    <t>Park Circus</t>
  </si>
  <si>
    <t>UK/Ger/Fra/Canada/Jap/USA</t>
  </si>
  <si>
    <t>eOne Films</t>
  </si>
  <si>
    <t>Sony Pictures</t>
  </si>
  <si>
    <t>The Chronicles of Narnia: The Voyage of the Dawn Treader</t>
  </si>
  <si>
    <t>Fra</t>
  </si>
  <si>
    <t>Never Let Me Go</t>
  </si>
  <si>
    <t>Route Irish</t>
  </si>
  <si>
    <t>Entertainment</t>
  </si>
  <si>
    <t>Revolver</t>
  </si>
  <si>
    <t>Axiom</t>
  </si>
  <si>
    <t>UK/Fra/Bel/Ita/Spa</t>
  </si>
  <si>
    <t>UK/Ger/Austria</t>
  </si>
  <si>
    <t>Bel</t>
  </si>
  <si>
    <t>Weekend 25 March - 27 March 2011 UK box office</t>
  </si>
  <si>
    <t>Openers next week - 1 April 2011</t>
  </si>
  <si>
    <t>Ind</t>
  </si>
  <si>
    <t>Essential Killing</t>
  </si>
  <si>
    <t>Oranges and Sunshine</t>
  </si>
  <si>
    <t>AAM</t>
  </si>
  <si>
    <t>Game</t>
  </si>
  <si>
    <t>Eros</t>
  </si>
  <si>
    <t>Hatchet 2</t>
  </si>
  <si>
    <t>Arrow</t>
  </si>
  <si>
    <t>Louise-Michel</t>
  </si>
  <si>
    <t>Passenger Side</t>
  </si>
  <si>
    <t>Pol/Nor/Ire/Hun</t>
  </si>
  <si>
    <t>UK/Aus</t>
  </si>
  <si>
    <t>USA/Fra</t>
  </si>
  <si>
    <t>USA/Can</t>
  </si>
  <si>
    <t>UK/Ire</t>
  </si>
  <si>
    <t>Can</t>
  </si>
  <si>
    <t>UK* films in top 15: 6</t>
  </si>
  <si>
    <t>UK* share of top 15 gross: 18.7%</t>
  </si>
  <si>
    <t>Against last weekend: -13%</t>
  </si>
  <si>
    <t>Against last year: -68%</t>
  </si>
  <si>
    <t>Rolling 52 week ranking: 44th</t>
  </si>
  <si>
    <t>Harry Potter and the Deathly Hallows Part One</t>
  </si>
  <si>
    <r>
      <t xml:space="preserve">Excluding previews, the takings for </t>
    </r>
    <r>
      <rPr>
        <i/>
        <sz val="10"/>
        <rFont val="Arial"/>
        <family val="2"/>
      </rPr>
      <t xml:space="preserve">Limitless </t>
    </r>
    <r>
      <rPr>
        <sz val="10"/>
        <rFont val="Arial"/>
        <family val="2"/>
      </rPr>
      <t>have decreased by 25%; excluding previews the takings for</t>
    </r>
    <r>
      <rPr>
        <i/>
        <sz val="10"/>
        <rFont val="Arial"/>
        <family val="2"/>
      </rPr>
      <t xml:space="preserve"> The Eagle</t>
    </r>
    <r>
      <rPr>
        <sz val="10"/>
        <rFont val="Arial"/>
        <family val="2"/>
      </rPr>
      <t xml:space="preserve"> have decreased by 43%</t>
    </r>
  </si>
  <si>
    <r>
      <t xml:space="preserve">Excluding previews, the takings for </t>
    </r>
    <r>
      <rPr>
        <i/>
        <sz val="10"/>
        <rFont val="Arial"/>
        <family val="2"/>
      </rPr>
      <t xml:space="preserve">A Turtle's Tale </t>
    </r>
    <r>
      <rPr>
        <sz val="10"/>
        <rFont val="Arial"/>
        <family val="2"/>
      </rPr>
      <t>have decreased by 54%</t>
    </r>
  </si>
  <si>
    <t>HOP</t>
  </si>
  <si>
    <t>Source Code</t>
  </si>
  <si>
    <t>Limitless</t>
  </si>
  <si>
    <t>Sucker Punch</t>
  </si>
  <si>
    <t>The Eagle</t>
  </si>
  <si>
    <t>A Turtle's Tale</t>
  </si>
  <si>
    <t>Rango</t>
  </si>
  <si>
    <t>Unknown</t>
  </si>
  <si>
    <t>Anuvahood</t>
  </si>
  <si>
    <t>The Lincoln Lawyer</t>
  </si>
  <si>
    <t>Battle: Los Angeles</t>
  </si>
  <si>
    <t>Hall Pass</t>
  </si>
  <si>
    <t>Chalet Girl</t>
  </si>
  <si>
    <t>Submarine</t>
  </si>
  <si>
    <t>Killing Bono</t>
  </si>
  <si>
    <t>Mars Needs Mums</t>
  </si>
  <si>
    <t>Disney</t>
  </si>
  <si>
    <t>Rubber</t>
  </si>
  <si>
    <t>Tomorrow, When the War Began</t>
  </si>
  <si>
    <t>Roommate</t>
  </si>
  <si>
    <t>Silent House</t>
  </si>
  <si>
    <t>Rio</t>
  </si>
  <si>
    <t>Foo Fighters: Back &amp; Forth</t>
  </si>
  <si>
    <t>Armadillo</t>
  </si>
  <si>
    <t>Soda</t>
  </si>
  <si>
    <t>Before the Revolution (Re: 11)</t>
  </si>
  <si>
    <t>BFI</t>
  </si>
  <si>
    <t>Faithless: Passing the Baton</t>
  </si>
  <si>
    <t>Omni Vis</t>
  </si>
  <si>
    <t>Thank You</t>
  </si>
  <si>
    <t>UTV</t>
  </si>
  <si>
    <t>Vaanam</t>
  </si>
  <si>
    <t>Ayngaran</t>
  </si>
  <si>
    <t>Aus/USA</t>
  </si>
  <si>
    <t>Den</t>
  </si>
  <si>
    <t>Ita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</si>
</sst>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;\-0;0"/>
    <numFmt numFmtId="167" formatCode="0;\-0;\-"/>
    <numFmt numFmtId="168" formatCode="[$-809]dd\ mmmm\ yyyy"/>
    <numFmt numFmtId="169" formatCode="&quot;£&quot;#,##0.00"/>
    <numFmt numFmtId="170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center" vertical="center"/>
    </xf>
    <xf numFmtId="5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 horizontal="right" vertical="top" shrinkToFit="1"/>
    </xf>
    <xf numFmtId="0" fontId="0" fillId="0" borderId="0" xfId="0" applyFont="1" applyAlignment="1">
      <alignment horizontal="center" vertical="center"/>
    </xf>
    <xf numFmtId="0" fontId="4" fillId="33" borderId="0" xfId="0" applyFont="1" applyFill="1" applyAlignment="1">
      <alignment horizontal="left" vertical="top" shrinkToFit="1"/>
    </xf>
    <xf numFmtId="164" fontId="4" fillId="33" borderId="0" xfId="0" applyNumberFormat="1" applyFont="1" applyFill="1" applyAlignment="1">
      <alignment horizontal="center" vertical="center" shrinkToFit="1"/>
    </xf>
    <xf numFmtId="164" fontId="4" fillId="33" borderId="0" xfId="0" applyNumberFormat="1" applyFont="1" applyFill="1" applyAlignment="1">
      <alignment horizontal="right" vertical="top" shrinkToFit="1"/>
    </xf>
    <xf numFmtId="0" fontId="0" fillId="33" borderId="0" xfId="0" applyFont="1" applyFill="1" applyAlignment="1">
      <alignment horizontal="left" vertical="top" shrinkToFit="1"/>
    </xf>
    <xf numFmtId="1" fontId="4" fillId="33" borderId="0" xfId="42" applyNumberFormat="1" applyFont="1" applyFill="1" applyAlignment="1">
      <alignment horizontal="right" vertical="top" shrinkToFit="1"/>
    </xf>
    <xf numFmtId="0" fontId="4" fillId="0" borderId="0" xfId="0" applyFont="1" applyFill="1" applyAlignment="1">
      <alignment horizontal="left"/>
    </xf>
    <xf numFmtId="3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5" fontId="4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64" fontId="4" fillId="33" borderId="0" xfId="0" applyNumberFormat="1" applyFont="1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vertical="top" shrinkToFit="1"/>
    </xf>
    <xf numFmtId="164" fontId="4" fillId="0" borderId="0" xfId="0" applyNumberFormat="1" applyFont="1" applyFill="1" applyAlignment="1">
      <alignment horizontal="center" vertical="center" shrinkToFit="1"/>
    </xf>
    <xf numFmtId="164" fontId="4" fillId="0" borderId="0" xfId="0" applyNumberFormat="1" applyFont="1" applyFill="1" applyAlignment="1">
      <alignment horizontal="right" vertical="top" shrinkToFit="1"/>
    </xf>
    <xf numFmtId="165" fontId="4" fillId="0" borderId="0" xfId="42" applyNumberFormat="1" applyFont="1" applyFill="1" applyAlignment="1">
      <alignment horizontal="left" vertical="top" shrinkToFit="1"/>
    </xf>
    <xf numFmtId="3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59" applyNumberFormat="1" applyFont="1" applyAlignment="1">
      <alignment/>
    </xf>
    <xf numFmtId="164" fontId="0" fillId="0" borderId="0" xfId="59" applyNumberFormat="1" applyFont="1" applyAlignment="1">
      <alignment horizontal="center" vertical="center"/>
    </xf>
    <xf numFmtId="5" fontId="0" fillId="0" borderId="0" xfId="0" applyNumberFormat="1" applyFont="1" applyAlignment="1">
      <alignment vertical="center"/>
    </xf>
    <xf numFmtId="164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5" fontId="3" fillId="0" borderId="0" xfId="0" applyNumberFormat="1" applyFont="1" applyAlignment="1">
      <alignment vertical="center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center"/>
    </xf>
    <xf numFmtId="167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7109375" style="1" customWidth="1"/>
    <col min="2" max="2" width="45.8515625" style="1" customWidth="1"/>
    <col min="3" max="3" width="34.7109375" style="3" bestFit="1" customWidth="1"/>
    <col min="4" max="4" width="16.7109375" style="2" customWidth="1"/>
    <col min="5" max="5" width="24.421875" style="1" customWidth="1"/>
    <col min="6" max="6" width="8.57421875" style="1" customWidth="1"/>
    <col min="7" max="7" width="9.140625" style="1" customWidth="1"/>
    <col min="8" max="8" width="10.421875" style="1" customWidth="1"/>
    <col min="9" max="9" width="11.28125" style="2" bestFit="1" customWidth="1"/>
    <col min="10" max="10" width="15.140625" style="2" customWidth="1"/>
    <col min="11" max="16384" width="9.140625" style="1" customWidth="1"/>
  </cols>
  <sheetData>
    <row r="1" spans="2:3" ht="12.75">
      <c r="B1" s="22" t="s">
        <v>47</v>
      </c>
      <c r="C1" s="4"/>
    </row>
    <row r="2" spans="1:10" ht="51">
      <c r="A2" s="23" t="s">
        <v>0</v>
      </c>
      <c r="B2" s="23" t="s">
        <v>1</v>
      </c>
      <c r="C2" s="24" t="s">
        <v>2</v>
      </c>
      <c r="D2" s="24" t="s">
        <v>3</v>
      </c>
      <c r="E2" s="23" t="s">
        <v>4</v>
      </c>
      <c r="F2" s="25" t="s">
        <v>5</v>
      </c>
      <c r="G2" s="25" t="s">
        <v>6</v>
      </c>
      <c r="H2" s="25" t="s">
        <v>7</v>
      </c>
      <c r="I2" s="24" t="s">
        <v>8</v>
      </c>
      <c r="J2" s="24" t="s">
        <v>9</v>
      </c>
    </row>
    <row r="3" spans="1:10" ht="12.75">
      <c r="A3" s="1">
        <v>1</v>
      </c>
      <c r="B3" s="1" t="s">
        <v>73</v>
      </c>
      <c r="C3" s="4" t="s">
        <v>10</v>
      </c>
      <c r="D3" s="2">
        <v>1392740</v>
      </c>
      <c r="E3" s="1" t="s">
        <v>22</v>
      </c>
      <c r="F3" s="42">
        <v>0</v>
      </c>
      <c r="G3" s="1">
        <v>1</v>
      </c>
      <c r="H3" s="1">
        <v>476</v>
      </c>
      <c r="I3" s="6">
        <f aca="true" t="shared" si="0" ref="I3:I17">D3/H3</f>
        <v>2925.924369747899</v>
      </c>
      <c r="J3" s="2">
        <v>1392740</v>
      </c>
    </row>
    <row r="4" spans="1:10" ht="12.75">
      <c r="A4" s="1">
        <v>2</v>
      </c>
      <c r="B4" s="1" t="s">
        <v>74</v>
      </c>
      <c r="C4" s="4" t="s">
        <v>61</v>
      </c>
      <c r="D4" s="2">
        <v>1306661</v>
      </c>
      <c r="E4" s="2" t="s">
        <v>27</v>
      </c>
      <c r="F4" s="43">
        <v>0</v>
      </c>
      <c r="G4" s="1">
        <v>1</v>
      </c>
      <c r="H4" s="1">
        <v>406</v>
      </c>
      <c r="I4" s="6">
        <f t="shared" si="0"/>
        <v>3218.3768472906404</v>
      </c>
      <c r="J4" s="2">
        <v>1306661</v>
      </c>
    </row>
    <row r="5" spans="1:10" ht="12.75">
      <c r="A5" s="1">
        <v>3</v>
      </c>
      <c r="B5" s="1" t="s">
        <v>75</v>
      </c>
      <c r="C5" s="7" t="s">
        <v>10</v>
      </c>
      <c r="D5" s="2">
        <v>1206219</v>
      </c>
      <c r="E5" s="1" t="s">
        <v>17</v>
      </c>
      <c r="F5" s="44">
        <v>-42</v>
      </c>
      <c r="G5" s="1">
        <v>2</v>
      </c>
      <c r="H5" s="1">
        <v>376</v>
      </c>
      <c r="I5" s="6">
        <f t="shared" si="0"/>
        <v>3208.029255319149</v>
      </c>
      <c r="J5" s="2">
        <v>4320966</v>
      </c>
    </row>
    <row r="6" spans="1:10" ht="12.75">
      <c r="A6" s="1">
        <v>4</v>
      </c>
      <c r="B6" s="1" t="s">
        <v>76</v>
      </c>
      <c r="C6" s="7" t="s">
        <v>62</v>
      </c>
      <c r="D6" s="2">
        <v>814976</v>
      </c>
      <c r="E6" s="1" t="s">
        <v>15</v>
      </c>
      <c r="F6" s="42">
        <v>0</v>
      </c>
      <c r="G6" s="1">
        <v>1</v>
      </c>
      <c r="H6" s="1">
        <v>392</v>
      </c>
      <c r="I6" s="6">
        <f t="shared" si="0"/>
        <v>2079.0204081632655</v>
      </c>
      <c r="J6" s="2">
        <v>814976</v>
      </c>
    </row>
    <row r="7" spans="1:10" ht="12.75">
      <c r="A7" s="1">
        <v>5</v>
      </c>
      <c r="B7" s="1" t="s">
        <v>77</v>
      </c>
      <c r="C7" s="7" t="s">
        <v>20</v>
      </c>
      <c r="D7" s="2">
        <v>472357</v>
      </c>
      <c r="E7" s="1" t="s">
        <v>22</v>
      </c>
      <c r="F7" s="45">
        <v>-55</v>
      </c>
      <c r="G7" s="1">
        <v>2</v>
      </c>
      <c r="H7" s="1">
        <v>435</v>
      </c>
      <c r="I7" s="6">
        <f t="shared" si="0"/>
        <v>1085.8781609195403</v>
      </c>
      <c r="J7" s="2">
        <v>2041523</v>
      </c>
    </row>
    <row r="8" spans="1:10" ht="12.75">
      <c r="A8" s="1">
        <v>6</v>
      </c>
      <c r="B8" s="1" t="s">
        <v>78</v>
      </c>
      <c r="C8" s="4" t="s">
        <v>46</v>
      </c>
      <c r="D8" s="2">
        <v>365258</v>
      </c>
      <c r="E8" s="2" t="s">
        <v>27</v>
      </c>
      <c r="F8" s="45">
        <v>-67</v>
      </c>
      <c r="G8" s="1">
        <v>2</v>
      </c>
      <c r="H8" s="1">
        <v>409</v>
      </c>
      <c r="I8" s="6">
        <f t="shared" si="0"/>
        <v>893.0513447432763</v>
      </c>
      <c r="J8" s="2">
        <v>1676818</v>
      </c>
    </row>
    <row r="9" spans="1:10" ht="12.75">
      <c r="A9" s="1">
        <v>7</v>
      </c>
      <c r="B9" s="1" t="s">
        <v>79</v>
      </c>
      <c r="C9" s="4" t="s">
        <v>10</v>
      </c>
      <c r="D9" s="2">
        <v>289021</v>
      </c>
      <c r="E9" s="2" t="s">
        <v>17</v>
      </c>
      <c r="F9" s="44">
        <v>-57</v>
      </c>
      <c r="G9" s="1">
        <v>5</v>
      </c>
      <c r="H9" s="1">
        <v>473</v>
      </c>
      <c r="I9" s="6">
        <f t="shared" si="0"/>
        <v>611.0380549682875</v>
      </c>
      <c r="J9" s="2">
        <v>6331570</v>
      </c>
    </row>
    <row r="10" spans="1:10" ht="12.75">
      <c r="A10" s="1">
        <v>8</v>
      </c>
      <c r="B10" s="1" t="s">
        <v>80</v>
      </c>
      <c r="C10" s="7" t="s">
        <v>34</v>
      </c>
      <c r="D10" s="2">
        <v>276657</v>
      </c>
      <c r="E10" s="1" t="s">
        <v>27</v>
      </c>
      <c r="F10" s="44">
        <v>-42</v>
      </c>
      <c r="G10" s="1">
        <v>5</v>
      </c>
      <c r="H10" s="1">
        <v>257</v>
      </c>
      <c r="I10" s="6">
        <f t="shared" si="0"/>
        <v>1076.4863813229572</v>
      </c>
      <c r="J10" s="2">
        <v>5934196</v>
      </c>
    </row>
    <row r="11" spans="1:10" ht="12.75">
      <c r="A11" s="1">
        <v>9</v>
      </c>
      <c r="B11" s="1" t="s">
        <v>81</v>
      </c>
      <c r="C11" s="4" t="s">
        <v>11</v>
      </c>
      <c r="D11" s="2">
        <v>219688</v>
      </c>
      <c r="E11" s="1" t="s">
        <v>42</v>
      </c>
      <c r="F11" s="46">
        <v>-44</v>
      </c>
      <c r="G11" s="1">
        <v>3</v>
      </c>
      <c r="H11" s="1">
        <v>152</v>
      </c>
      <c r="I11" s="6">
        <f t="shared" si="0"/>
        <v>1445.3157894736842</v>
      </c>
      <c r="J11" s="2">
        <v>1649518</v>
      </c>
    </row>
    <row r="12" spans="1:10" ht="12.75">
      <c r="A12" s="1">
        <v>10</v>
      </c>
      <c r="B12" s="1" t="s">
        <v>82</v>
      </c>
      <c r="C12" s="4" t="s">
        <v>10</v>
      </c>
      <c r="D12" s="2">
        <v>146962</v>
      </c>
      <c r="E12" s="1" t="s">
        <v>41</v>
      </c>
      <c r="F12" s="46">
        <v>-55</v>
      </c>
      <c r="G12" s="1">
        <v>3</v>
      </c>
      <c r="H12" s="1">
        <v>160</v>
      </c>
      <c r="I12" s="6">
        <f t="shared" si="0"/>
        <v>918.5125</v>
      </c>
      <c r="J12" s="2">
        <v>1653863</v>
      </c>
    </row>
    <row r="13" spans="1:10" ht="12.75">
      <c r="A13" s="1">
        <v>11</v>
      </c>
      <c r="B13" s="1" t="s">
        <v>83</v>
      </c>
      <c r="C13" s="4" t="s">
        <v>10</v>
      </c>
      <c r="D13" s="2">
        <v>146016</v>
      </c>
      <c r="E13" s="2" t="s">
        <v>36</v>
      </c>
      <c r="F13" s="45">
        <v>-66</v>
      </c>
      <c r="G13" s="1">
        <v>4</v>
      </c>
      <c r="H13" s="1">
        <v>241</v>
      </c>
      <c r="I13" s="6">
        <f t="shared" si="0"/>
        <v>605.8755186721992</v>
      </c>
      <c r="J13" s="2">
        <v>4638239</v>
      </c>
    </row>
    <row r="14" spans="1:10" ht="12.75">
      <c r="A14" s="1">
        <v>12</v>
      </c>
      <c r="B14" s="1" t="s">
        <v>84</v>
      </c>
      <c r="C14" s="4" t="s">
        <v>10</v>
      </c>
      <c r="D14" s="2">
        <v>144469</v>
      </c>
      <c r="E14" s="2" t="s">
        <v>15</v>
      </c>
      <c r="F14" s="46">
        <v>-53</v>
      </c>
      <c r="G14" s="1">
        <v>4</v>
      </c>
      <c r="H14" s="1">
        <v>167</v>
      </c>
      <c r="I14" s="6">
        <f t="shared" si="0"/>
        <v>865.0838323353294</v>
      </c>
      <c r="J14" s="2">
        <v>2957002</v>
      </c>
    </row>
    <row r="15" spans="1:10" ht="12.75">
      <c r="A15" s="1">
        <v>13</v>
      </c>
      <c r="B15" s="1" t="s">
        <v>85</v>
      </c>
      <c r="C15" s="7" t="s">
        <v>45</v>
      </c>
      <c r="D15" s="2">
        <v>130102</v>
      </c>
      <c r="E15" s="2" t="s">
        <v>17</v>
      </c>
      <c r="F15" s="46">
        <v>-62</v>
      </c>
      <c r="G15" s="1">
        <v>3</v>
      </c>
      <c r="H15" s="1">
        <v>239</v>
      </c>
      <c r="I15" s="6">
        <f t="shared" si="0"/>
        <v>544.3598326359833</v>
      </c>
      <c r="J15" s="2">
        <v>1616039</v>
      </c>
    </row>
    <row r="16" spans="1:10" ht="12.75">
      <c r="A16" s="1">
        <v>14</v>
      </c>
      <c r="B16" s="1" t="s">
        <v>86</v>
      </c>
      <c r="C16" s="4" t="s">
        <v>11</v>
      </c>
      <c r="D16" s="2">
        <v>128408</v>
      </c>
      <c r="E16" s="1" t="s">
        <v>27</v>
      </c>
      <c r="F16" s="46">
        <v>-44</v>
      </c>
      <c r="G16" s="1">
        <v>3</v>
      </c>
      <c r="H16" s="1">
        <v>72</v>
      </c>
      <c r="I16" s="6">
        <f t="shared" si="0"/>
        <v>1783.4444444444443</v>
      </c>
      <c r="J16" s="2">
        <v>962221</v>
      </c>
    </row>
    <row r="17" spans="1:10" ht="12.75">
      <c r="A17" s="1">
        <v>15</v>
      </c>
      <c r="B17" s="1" t="s">
        <v>87</v>
      </c>
      <c r="C17" s="4" t="s">
        <v>11</v>
      </c>
      <c r="D17" s="2">
        <v>112206</v>
      </c>
      <c r="E17" s="1" t="s">
        <v>17</v>
      </c>
      <c r="F17" s="43">
        <v>0</v>
      </c>
      <c r="G17" s="1">
        <v>1</v>
      </c>
      <c r="H17" s="1">
        <v>253</v>
      </c>
      <c r="I17" s="6">
        <f t="shared" si="0"/>
        <v>443.501976284585</v>
      </c>
      <c r="J17" s="2">
        <v>112206</v>
      </c>
    </row>
    <row r="18" spans="1:10" ht="12.75">
      <c r="A18" s="8"/>
      <c r="B18" s="8" t="s">
        <v>12</v>
      </c>
      <c r="C18" s="9"/>
      <c r="D18" s="10">
        <f>SUM(D3:D17)</f>
        <v>7151740</v>
      </c>
      <c r="E18" s="8"/>
      <c r="F18" s="8"/>
      <c r="G18" s="11"/>
      <c r="H18" s="12">
        <f>SUM(H3:H17)</f>
        <v>4508</v>
      </c>
      <c r="I18" s="10">
        <f>D18/H18</f>
        <v>1586.455190771961</v>
      </c>
      <c r="J18" s="10">
        <f>SUM(J3:J17)</f>
        <v>37408538</v>
      </c>
    </row>
    <row r="19" spans="1:10" s="16" customFormat="1" ht="12.75">
      <c r="A19" s="26"/>
      <c r="B19" s="26"/>
      <c r="C19" s="27"/>
      <c r="D19" s="28"/>
      <c r="E19" s="26"/>
      <c r="F19" s="26"/>
      <c r="G19" s="26"/>
      <c r="H19" s="29"/>
      <c r="I19" s="28"/>
      <c r="J19" s="28"/>
    </row>
    <row r="20" spans="2:10" ht="12.75">
      <c r="B20" s="13" t="s">
        <v>13</v>
      </c>
      <c r="C20" s="15"/>
      <c r="D20" s="21"/>
      <c r="E20" s="16"/>
      <c r="F20" s="16"/>
      <c r="G20" s="16"/>
      <c r="H20" s="30"/>
      <c r="I20" s="21"/>
      <c r="J20" s="21"/>
    </row>
    <row r="21" spans="1:10" ht="12.75">
      <c r="A21" s="1">
        <v>17</v>
      </c>
      <c r="B21" s="1" t="s">
        <v>28</v>
      </c>
      <c r="C21" s="4" t="s">
        <v>11</v>
      </c>
      <c r="D21" s="2">
        <v>91359</v>
      </c>
      <c r="E21" s="2" t="s">
        <v>18</v>
      </c>
      <c r="F21" s="14">
        <v>-49</v>
      </c>
      <c r="G21" s="14">
        <v>13</v>
      </c>
      <c r="H21" s="14">
        <v>126</v>
      </c>
      <c r="I21" s="6">
        <f aca="true" t="shared" si="1" ref="I21:I38">D21/H21</f>
        <v>725.0714285714286</v>
      </c>
      <c r="J21" s="2">
        <v>44676775</v>
      </c>
    </row>
    <row r="22" spans="1:10" ht="12.75">
      <c r="A22" s="1">
        <v>18</v>
      </c>
      <c r="B22" s="1" t="s">
        <v>51</v>
      </c>
      <c r="C22" s="41" t="s">
        <v>60</v>
      </c>
      <c r="D22" s="2">
        <v>82922</v>
      </c>
      <c r="E22" s="2" t="s">
        <v>26</v>
      </c>
      <c r="F22" s="17">
        <v>0</v>
      </c>
      <c r="G22" s="16">
        <v>1</v>
      </c>
      <c r="H22" s="14">
        <v>44</v>
      </c>
      <c r="I22" s="6">
        <f t="shared" si="1"/>
        <v>1884.590909090909</v>
      </c>
      <c r="J22" s="2">
        <v>82922</v>
      </c>
    </row>
    <row r="23" spans="1:10" ht="12.75">
      <c r="A23" s="1">
        <v>20</v>
      </c>
      <c r="B23" s="1" t="s">
        <v>23</v>
      </c>
      <c r="C23" s="4" t="s">
        <v>20</v>
      </c>
      <c r="D23" s="2">
        <v>58888</v>
      </c>
      <c r="E23" s="1" t="s">
        <v>35</v>
      </c>
      <c r="F23" s="14">
        <v>-64</v>
      </c>
      <c r="G23" s="14">
        <v>8</v>
      </c>
      <c r="H23" s="14">
        <v>290</v>
      </c>
      <c r="I23" s="6">
        <f t="shared" si="1"/>
        <v>203.06206896551726</v>
      </c>
      <c r="J23" s="2">
        <v>15393671</v>
      </c>
    </row>
    <row r="24" spans="1:10" ht="12.75">
      <c r="A24" s="1">
        <v>33</v>
      </c>
      <c r="B24" s="16" t="s">
        <v>37</v>
      </c>
      <c r="C24" s="15" t="s">
        <v>20</v>
      </c>
      <c r="D24" s="2">
        <v>11407</v>
      </c>
      <c r="E24" s="16" t="s">
        <v>19</v>
      </c>
      <c r="F24" s="14">
        <v>931</v>
      </c>
      <c r="G24" s="14">
        <v>17</v>
      </c>
      <c r="H24" s="14">
        <v>93</v>
      </c>
      <c r="I24" s="6">
        <f t="shared" si="1"/>
        <v>122.65591397849462</v>
      </c>
      <c r="J24" s="2">
        <v>14314564</v>
      </c>
    </row>
    <row r="25" spans="1:10" ht="12.75">
      <c r="A25" s="1">
        <v>36</v>
      </c>
      <c r="B25" s="16" t="s">
        <v>39</v>
      </c>
      <c r="C25" s="15" t="s">
        <v>20</v>
      </c>
      <c r="D25" s="2">
        <v>8098</v>
      </c>
      <c r="E25" s="21" t="s">
        <v>19</v>
      </c>
      <c r="F25" s="14">
        <v>-6</v>
      </c>
      <c r="G25" s="14">
        <v>8</v>
      </c>
      <c r="H25" s="14">
        <v>13</v>
      </c>
      <c r="I25" s="6">
        <f t="shared" si="1"/>
        <v>622.9230769230769</v>
      </c>
      <c r="J25" s="2">
        <v>2103960</v>
      </c>
    </row>
    <row r="26" spans="1:10" ht="12.75">
      <c r="A26" s="1">
        <v>37</v>
      </c>
      <c r="B26" s="16" t="s">
        <v>30</v>
      </c>
      <c r="C26" s="15" t="s">
        <v>11</v>
      </c>
      <c r="D26" s="2">
        <v>7484</v>
      </c>
      <c r="E26" s="21" t="s">
        <v>31</v>
      </c>
      <c r="F26" s="14">
        <v>-40</v>
      </c>
      <c r="G26" s="14">
        <v>5</v>
      </c>
      <c r="H26" s="14">
        <v>12</v>
      </c>
      <c r="I26" s="6">
        <f t="shared" si="1"/>
        <v>623.6666666666666</v>
      </c>
      <c r="J26" s="2">
        <v>266149</v>
      </c>
    </row>
    <row r="27" spans="1:10" ht="12.75">
      <c r="A27" s="1">
        <v>52</v>
      </c>
      <c r="B27" s="16" t="s">
        <v>29</v>
      </c>
      <c r="C27" s="15" t="s">
        <v>11</v>
      </c>
      <c r="D27" s="2">
        <v>1947</v>
      </c>
      <c r="E27" s="21" t="s">
        <v>27</v>
      </c>
      <c r="F27" s="14">
        <v>-68</v>
      </c>
      <c r="G27" s="14">
        <v>9</v>
      </c>
      <c r="H27" s="14">
        <v>8</v>
      </c>
      <c r="I27" s="6">
        <f t="shared" si="1"/>
        <v>243.375</v>
      </c>
      <c r="J27" s="2">
        <v>1009039</v>
      </c>
    </row>
    <row r="28" spans="1:10" ht="12.75">
      <c r="A28" s="1">
        <v>55</v>
      </c>
      <c r="B28" s="1" t="s">
        <v>40</v>
      </c>
      <c r="C28" s="7" t="s">
        <v>44</v>
      </c>
      <c r="D28" s="2">
        <v>1589</v>
      </c>
      <c r="E28" s="2" t="s">
        <v>31</v>
      </c>
      <c r="F28" s="14">
        <v>-78</v>
      </c>
      <c r="G28" s="14">
        <v>3</v>
      </c>
      <c r="H28" s="14">
        <v>5</v>
      </c>
      <c r="I28" s="6">
        <f t="shared" si="1"/>
        <v>317.8</v>
      </c>
      <c r="J28" s="2">
        <v>52216</v>
      </c>
    </row>
    <row r="29" spans="1:10" ht="12.75">
      <c r="A29" s="1">
        <v>64</v>
      </c>
      <c r="B29" s="30" t="s">
        <v>70</v>
      </c>
      <c r="C29" s="15" t="s">
        <v>20</v>
      </c>
      <c r="D29" s="2">
        <v>607</v>
      </c>
      <c r="E29" s="21" t="s">
        <v>15</v>
      </c>
      <c r="F29" s="14">
        <v>-56</v>
      </c>
      <c r="G29" s="14">
        <v>20</v>
      </c>
      <c r="H29" s="14">
        <v>1</v>
      </c>
      <c r="I29" s="6">
        <f t="shared" si="1"/>
        <v>607</v>
      </c>
      <c r="J29" s="2">
        <v>52477530</v>
      </c>
    </row>
    <row r="30" spans="1:10" ht="12.75">
      <c r="A30" s="1">
        <v>73</v>
      </c>
      <c r="B30" s="39" t="s">
        <v>25</v>
      </c>
      <c r="C30" s="15" t="s">
        <v>11</v>
      </c>
      <c r="D30" s="2">
        <v>107</v>
      </c>
      <c r="E30" s="16" t="s">
        <v>24</v>
      </c>
      <c r="F30" s="14">
        <v>-89</v>
      </c>
      <c r="G30" s="14">
        <v>11</v>
      </c>
      <c r="H30" s="14">
        <v>1</v>
      </c>
      <c r="I30" s="6">
        <f t="shared" si="1"/>
        <v>107</v>
      </c>
      <c r="J30" s="2">
        <v>964309</v>
      </c>
    </row>
    <row r="31" spans="1:10" ht="12.75">
      <c r="A31" s="1">
        <v>74</v>
      </c>
      <c r="B31" s="16" t="s">
        <v>32</v>
      </c>
      <c r="C31" s="15" t="s">
        <v>11</v>
      </c>
      <c r="D31" s="2">
        <v>20</v>
      </c>
      <c r="E31" s="21" t="s">
        <v>33</v>
      </c>
      <c r="F31" s="14">
        <v>-97</v>
      </c>
      <c r="G31" s="14">
        <v>5</v>
      </c>
      <c r="H31" s="14">
        <v>1</v>
      </c>
      <c r="I31" s="6">
        <f t="shared" si="1"/>
        <v>20</v>
      </c>
      <c r="J31" s="2">
        <v>12536</v>
      </c>
    </row>
    <row r="32" spans="2:11" ht="12.75">
      <c r="B32" s="16"/>
      <c r="C32" s="15"/>
      <c r="E32" s="21"/>
      <c r="F32" s="17"/>
      <c r="G32" s="16"/>
      <c r="H32" s="14"/>
      <c r="I32" s="6"/>
      <c r="K32" s="16"/>
    </row>
    <row r="33" spans="2:11" ht="12.75">
      <c r="B33" s="13" t="s">
        <v>16</v>
      </c>
      <c r="C33" s="40"/>
      <c r="E33" s="16"/>
      <c r="F33" s="17"/>
      <c r="G33" s="16"/>
      <c r="H33" s="14"/>
      <c r="I33" s="6"/>
      <c r="K33" s="16"/>
    </row>
    <row r="34" spans="1:11" ht="12.75">
      <c r="A34" s="1">
        <v>21</v>
      </c>
      <c r="B34" s="1" t="s">
        <v>53</v>
      </c>
      <c r="C34" s="4" t="s">
        <v>49</v>
      </c>
      <c r="D34" s="2">
        <v>57800</v>
      </c>
      <c r="E34" s="2" t="s">
        <v>54</v>
      </c>
      <c r="F34" s="17">
        <v>0</v>
      </c>
      <c r="G34" s="16">
        <v>1</v>
      </c>
      <c r="H34" s="14">
        <v>40</v>
      </c>
      <c r="I34" s="6">
        <f t="shared" si="1"/>
        <v>1445</v>
      </c>
      <c r="J34" s="2">
        <v>57800</v>
      </c>
      <c r="K34" s="16"/>
    </row>
    <row r="35" spans="1:11" ht="12.75">
      <c r="A35" s="1">
        <v>30</v>
      </c>
      <c r="B35" s="1" t="s">
        <v>50</v>
      </c>
      <c r="C35" s="41" t="s">
        <v>59</v>
      </c>
      <c r="D35" s="2">
        <v>17987</v>
      </c>
      <c r="E35" s="2" t="s">
        <v>31</v>
      </c>
      <c r="F35" s="17">
        <v>0</v>
      </c>
      <c r="G35" s="16">
        <v>1</v>
      </c>
      <c r="H35" s="14">
        <v>15</v>
      </c>
      <c r="I35" s="6">
        <f t="shared" si="1"/>
        <v>1199.1333333333334</v>
      </c>
      <c r="J35" s="2">
        <v>17987</v>
      </c>
      <c r="K35" s="16"/>
    </row>
    <row r="36" spans="1:11" ht="12.75">
      <c r="A36" s="1">
        <v>47</v>
      </c>
      <c r="B36" s="1" t="s">
        <v>55</v>
      </c>
      <c r="C36" s="4" t="s">
        <v>10</v>
      </c>
      <c r="D36" s="2">
        <v>2569</v>
      </c>
      <c r="E36" s="2" t="s">
        <v>56</v>
      </c>
      <c r="F36" s="17">
        <v>0</v>
      </c>
      <c r="G36" s="16">
        <v>1</v>
      </c>
      <c r="H36" s="14">
        <v>26</v>
      </c>
      <c r="I36" s="6">
        <f t="shared" si="1"/>
        <v>98.8076923076923</v>
      </c>
      <c r="J36" s="2">
        <v>2569</v>
      </c>
      <c r="K36" s="16"/>
    </row>
    <row r="37" spans="1:11" ht="12.75">
      <c r="A37" s="1">
        <v>59</v>
      </c>
      <c r="B37" s="1" t="s">
        <v>58</v>
      </c>
      <c r="C37" s="4" t="s">
        <v>64</v>
      </c>
      <c r="D37" s="2">
        <v>1008</v>
      </c>
      <c r="E37" s="2" t="s">
        <v>43</v>
      </c>
      <c r="F37" s="17">
        <v>0</v>
      </c>
      <c r="G37" s="16">
        <v>1</v>
      </c>
      <c r="H37" s="14">
        <v>3</v>
      </c>
      <c r="I37" s="6">
        <f t="shared" si="1"/>
        <v>336</v>
      </c>
      <c r="J37" s="2">
        <v>1008</v>
      </c>
      <c r="K37" s="16"/>
    </row>
    <row r="38" spans="1:11" ht="12.75">
      <c r="A38" s="1">
        <v>65</v>
      </c>
      <c r="B38" s="1" t="s">
        <v>57</v>
      </c>
      <c r="C38" s="4" t="s">
        <v>38</v>
      </c>
      <c r="D38" s="2">
        <v>537</v>
      </c>
      <c r="E38" s="2" t="s">
        <v>43</v>
      </c>
      <c r="F38" s="17">
        <v>0</v>
      </c>
      <c r="G38" s="16">
        <v>1</v>
      </c>
      <c r="H38" s="14">
        <v>1</v>
      </c>
      <c r="I38" s="6">
        <f t="shared" si="1"/>
        <v>537</v>
      </c>
      <c r="J38" s="2">
        <v>537</v>
      </c>
      <c r="K38" s="16"/>
    </row>
    <row r="39" spans="6:9" ht="12.75">
      <c r="F39" s="17"/>
      <c r="G39" s="16"/>
      <c r="H39" s="16"/>
      <c r="I39" s="6"/>
    </row>
    <row r="40" spans="2:8" ht="12.75">
      <c r="B40" s="18" t="s">
        <v>14</v>
      </c>
      <c r="C40" s="4"/>
      <c r="D40" s="31"/>
      <c r="F40" s="17"/>
      <c r="G40" s="32"/>
      <c r="H40" s="32"/>
    </row>
    <row r="41" spans="2:6" ht="12.75">
      <c r="B41" s="1" t="s">
        <v>67</v>
      </c>
      <c r="D41" s="33"/>
      <c r="F41" s="17"/>
    </row>
    <row r="42" spans="2:6" ht="12.75">
      <c r="B42" s="19"/>
      <c r="C42" s="4"/>
      <c r="F42" s="17"/>
    </row>
    <row r="43" spans="2:6" ht="12.75">
      <c r="B43" s="1" t="s">
        <v>68</v>
      </c>
      <c r="C43" s="4"/>
      <c r="F43" s="17"/>
    </row>
    <row r="44" ht="12.75">
      <c r="C44" s="4"/>
    </row>
    <row r="45" spans="2:3" ht="12.75">
      <c r="B45" s="1" t="s">
        <v>69</v>
      </c>
      <c r="C45" s="4"/>
    </row>
    <row r="46" spans="3:4" ht="12.75">
      <c r="C46" s="4"/>
      <c r="D46" s="33"/>
    </row>
    <row r="47" spans="2:3" ht="12.75">
      <c r="B47" s="1" t="s">
        <v>65</v>
      </c>
      <c r="C47" s="4"/>
    </row>
    <row r="48" ht="12.75">
      <c r="C48" s="4"/>
    </row>
    <row r="49" spans="2:3" ht="12.75">
      <c r="B49" s="1" t="s">
        <v>66</v>
      </c>
      <c r="C49" s="34"/>
    </row>
    <row r="50" ht="12.75">
      <c r="C50" s="34"/>
    </row>
    <row r="51" spans="2:3" ht="12.75">
      <c r="B51" s="20" t="s">
        <v>21</v>
      </c>
      <c r="C51" s="34"/>
    </row>
    <row r="52" spans="2:8" ht="12.75">
      <c r="B52" s="5"/>
      <c r="C52" s="35"/>
      <c r="D52" s="36"/>
      <c r="E52" s="19"/>
      <c r="F52" s="19"/>
      <c r="G52" s="19"/>
      <c r="H52" s="19"/>
    </row>
    <row r="53" spans="2:8" ht="12.75">
      <c r="B53" s="1" t="s">
        <v>71</v>
      </c>
      <c r="C53" s="37"/>
      <c r="D53" s="36"/>
      <c r="E53" s="18"/>
      <c r="H53" s="19"/>
    </row>
    <row r="54" spans="2:8" ht="12.75">
      <c r="B54" s="1" t="s">
        <v>72</v>
      </c>
      <c r="C54" s="37"/>
      <c r="D54" s="36"/>
      <c r="E54" s="18"/>
      <c r="H54" s="19"/>
    </row>
    <row r="55" spans="2:8" ht="12.75">
      <c r="B55" s="5"/>
      <c r="C55" s="37"/>
      <c r="D55" s="36"/>
      <c r="E55" s="18"/>
      <c r="H55" s="19"/>
    </row>
    <row r="56" spans="2:8" ht="12.75">
      <c r="B56" s="20"/>
      <c r="C56" s="38"/>
      <c r="D56" s="36"/>
      <c r="E56" s="19"/>
      <c r="F56" s="19"/>
      <c r="G56" s="19"/>
      <c r="H56" s="19"/>
    </row>
    <row r="57" spans="2:3" ht="12.75">
      <c r="B57" s="18" t="s">
        <v>48</v>
      </c>
      <c r="C57" s="4"/>
    </row>
    <row r="58" spans="2:4" ht="12.75">
      <c r="B58" s="1" t="s">
        <v>88</v>
      </c>
      <c r="C58" s="41" t="s">
        <v>10</v>
      </c>
      <c r="D58" s="2" t="s">
        <v>89</v>
      </c>
    </row>
    <row r="59" spans="2:4" ht="12.75">
      <c r="B59" s="1" t="s">
        <v>90</v>
      </c>
      <c r="C59" s="41" t="s">
        <v>38</v>
      </c>
      <c r="D59" s="2" t="s">
        <v>27</v>
      </c>
    </row>
    <row r="60" spans="2:4" ht="12.75">
      <c r="B60" s="1" t="s">
        <v>93</v>
      </c>
      <c r="C60" s="41" t="s">
        <v>10</v>
      </c>
      <c r="D60" s="2" t="s">
        <v>27</v>
      </c>
    </row>
    <row r="61" spans="2:4" ht="12.75">
      <c r="B61" s="1" t="s">
        <v>91</v>
      </c>
      <c r="C61" s="41" t="s">
        <v>106</v>
      </c>
      <c r="D61" s="2" t="s">
        <v>17</v>
      </c>
    </row>
    <row r="62" spans="2:4" ht="12.75">
      <c r="B62" s="1" t="s">
        <v>92</v>
      </c>
      <c r="C62" s="41" t="s">
        <v>10</v>
      </c>
      <c r="D62" s="2" t="s">
        <v>36</v>
      </c>
    </row>
    <row r="63" spans="2:4" ht="12.75">
      <c r="B63" s="1" t="s">
        <v>94</v>
      </c>
      <c r="C63" s="41" t="s">
        <v>10</v>
      </c>
      <c r="D63" s="2" t="s">
        <v>19</v>
      </c>
    </row>
    <row r="64" spans="2:4" ht="12.75">
      <c r="B64" s="1" t="s">
        <v>95</v>
      </c>
      <c r="C64" s="4" t="s">
        <v>10</v>
      </c>
      <c r="D64" s="2" t="s">
        <v>52</v>
      </c>
    </row>
    <row r="65" spans="2:4" ht="12.75">
      <c r="B65" s="1" t="s">
        <v>96</v>
      </c>
      <c r="C65" s="4" t="s">
        <v>107</v>
      </c>
      <c r="D65" s="2" t="s">
        <v>97</v>
      </c>
    </row>
    <row r="66" spans="2:4" ht="12.75">
      <c r="B66" s="1" t="s">
        <v>98</v>
      </c>
      <c r="C66" s="4" t="s">
        <v>108</v>
      </c>
      <c r="D66" s="2" t="s">
        <v>99</v>
      </c>
    </row>
    <row r="67" spans="2:4" ht="12.75">
      <c r="B67" s="1" t="s">
        <v>100</v>
      </c>
      <c r="C67" s="4" t="s">
        <v>63</v>
      </c>
      <c r="D67" s="2" t="s">
        <v>101</v>
      </c>
    </row>
    <row r="68" spans="2:4" ht="12.75">
      <c r="B68" s="1" t="s">
        <v>102</v>
      </c>
      <c r="C68" s="4" t="s">
        <v>49</v>
      </c>
      <c r="D68" s="2" t="s">
        <v>103</v>
      </c>
    </row>
    <row r="69" spans="2:4" ht="12.75">
      <c r="B69" s="1" t="s">
        <v>104</v>
      </c>
      <c r="C69" s="4" t="s">
        <v>49</v>
      </c>
      <c r="D69" s="2" t="s">
        <v>105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nmaine</cp:lastModifiedBy>
  <cp:lastPrinted>2009-11-17T12:05:03Z</cp:lastPrinted>
  <dcterms:created xsi:type="dcterms:W3CDTF">2007-11-05T15:41:07Z</dcterms:created>
  <dcterms:modified xsi:type="dcterms:W3CDTF">2011-04-06T09:59:17Z</dcterms:modified>
  <cp:category/>
  <cp:version/>
  <cp:contentType/>
  <cp:contentStatus/>
</cp:coreProperties>
</file>