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<sst xmlns="http://schemas.openxmlformats.org/spreadsheetml/2006/main" count="125" uniqueCount="93">
  <si>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</si>
  <si>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</si>
  <si>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</si>
  <si>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</si>
  <si>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</si>
  <si>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</si>
  <si>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</si>
  <si>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</si>
  <si>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</si>
  <si>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</si>
  <si>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</si>
  <si>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</si>
  <si>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</si>
  <si>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</si>
  <si>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</si>
  <si>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</si>
  <si>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</si>
  <si>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</si>
  <si>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</si>
  <si>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</si>
  <si>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</si>
  <si>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</si>
  <si>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</si>
  <si>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</si>
  <si>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The Tale of Despereaux</t>
  </si>
  <si>
    <t>Slumdog Millionaire</t>
  </si>
  <si>
    <t>The Secret of Moonacre</t>
  </si>
  <si>
    <t>Warner Bros</t>
  </si>
  <si>
    <t>UK/Hun/Fra</t>
  </si>
  <si>
    <t>Warner Bros.</t>
  </si>
  <si>
    <t>Gran Torino</t>
  </si>
  <si>
    <t>Franklyn</t>
  </si>
  <si>
    <t>E1 Films</t>
  </si>
  <si>
    <t>UK/Fra</t>
  </si>
  <si>
    <t>The Young Victoria</t>
  </si>
  <si>
    <t>Bronson</t>
  </si>
  <si>
    <t>Marley &amp; Me</t>
  </si>
  <si>
    <t>Aus/USA</t>
  </si>
  <si>
    <t>Vertigo</t>
  </si>
  <si>
    <t>Momentum</t>
  </si>
  <si>
    <t>Pathé</t>
  </si>
  <si>
    <t>The Age of Stupid</t>
  </si>
  <si>
    <t>Duplicity</t>
  </si>
  <si>
    <t>Lesbian Vampire Killers</t>
  </si>
  <si>
    <t>Paul Blart: Mall Cop</t>
  </si>
  <si>
    <t>Dogwoof</t>
  </si>
  <si>
    <t>Ind</t>
  </si>
  <si>
    <t>The Damned United</t>
  </si>
  <si>
    <t>Genova</t>
  </si>
  <si>
    <t>The Haunting in Connecticut</t>
  </si>
  <si>
    <t>Knowing</t>
  </si>
  <si>
    <t>Metrodome</t>
  </si>
  <si>
    <t>The Boat that Rocked</t>
  </si>
  <si>
    <t>Monsters vs. Aliens</t>
  </si>
  <si>
    <t>Waveriders</t>
  </si>
  <si>
    <t>Fra</t>
  </si>
  <si>
    <t>UK/Ire</t>
  </si>
  <si>
    <t>17 Again</t>
  </si>
  <si>
    <t>50 Dead Men Walking</t>
  </si>
  <si>
    <t>Dragonball Evolution</t>
  </si>
  <si>
    <t>Fast &amp; Furious</t>
  </si>
  <si>
    <t>Let the Right One In</t>
  </si>
  <si>
    <t>Race to Witch Mountain</t>
  </si>
  <si>
    <t>Tera Mera Ki Rishta</t>
  </si>
  <si>
    <t>Tony Manero</t>
  </si>
  <si>
    <t>Chil/Bra</t>
  </si>
  <si>
    <t>UK/Can</t>
  </si>
  <si>
    <t>USA/HK</t>
  </si>
  <si>
    <t>Swe</t>
  </si>
  <si>
    <t>Element Films</t>
  </si>
  <si>
    <t>Weekend 10 Apr - 12 Apr 2009 UK box office</t>
  </si>
  <si>
    <t>The 400 Blows (RE)</t>
  </si>
  <si>
    <t>BFI</t>
  </si>
  <si>
    <t>Eros</t>
  </si>
  <si>
    <t xml:space="preserve">Network Releasing </t>
  </si>
  <si>
    <t>Openers next week - 17 Apr</t>
  </si>
  <si>
    <t xml:space="preserve">Crank 2: High Voltage </t>
  </si>
  <si>
    <t xml:space="preserve">Good </t>
  </si>
  <si>
    <t>In the Loop</t>
  </si>
  <si>
    <t>In Search of Beethoven</t>
  </si>
  <si>
    <t>Iron Maiden: Flight 666</t>
  </si>
  <si>
    <t>Mini Punjab</t>
  </si>
  <si>
    <t>I Love You Man</t>
  </si>
  <si>
    <t xml:space="preserve">Not Easily Broken </t>
  </si>
  <si>
    <t xml:space="preserve">Before I Forget </t>
  </si>
  <si>
    <t>UK/Ger</t>
  </si>
  <si>
    <t xml:space="preserve">UK </t>
  </si>
  <si>
    <t>Against last weekend:  + 39%</t>
  </si>
  <si>
    <t>Rolling 52 week ranking: 12th</t>
  </si>
  <si>
    <t>UK* films in top 15: 3</t>
  </si>
  <si>
    <t>UK* share of top 15 gross:  8%</t>
  </si>
  <si>
    <t xml:space="preserve">The weekend total for Monsters vs. Aliens increased by 13% without previews; the falloff for The Boat That Rocked is 28% without previews; the figure for Dragonbball Evolution includes £191,409 from 297 previews; the figure for Let the Right One In includes £20,854 from 21 previews. </t>
  </si>
  <si>
    <t>Against last year:  + 98%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</si>
</sst>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70" zoomScaleNormal="70" zoomScalePageLayoutView="0" workbookViewId="0" topLeftCell="A1">
      <pane ySplit="2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60</v>
      </c>
      <c r="C3" s="15" t="s">
        <v>10</v>
      </c>
      <c r="D3" s="8">
        <v>4928784</v>
      </c>
      <c r="E3" t="s">
        <v>13</v>
      </c>
      <c r="G3">
        <v>1</v>
      </c>
      <c r="H3">
        <v>364</v>
      </c>
      <c r="I3" s="4">
        <f>D3/H3</f>
        <v>13540.615384615385</v>
      </c>
      <c r="J3" s="8">
        <f>D3</f>
        <v>4928784</v>
      </c>
    </row>
    <row r="4" spans="1:10" ht="12.75">
      <c r="A4">
        <v>2</v>
      </c>
      <c r="B4" s="1" t="s">
        <v>53</v>
      </c>
      <c r="C4" s="3" t="s">
        <v>10</v>
      </c>
      <c r="D4" s="8">
        <v>2827416</v>
      </c>
      <c r="E4" s="1" t="s">
        <v>18</v>
      </c>
      <c r="F4">
        <v>-35</v>
      </c>
      <c r="G4">
        <v>2</v>
      </c>
      <c r="H4">
        <v>520</v>
      </c>
      <c r="I4" s="4">
        <f aca="true" t="shared" si="0" ref="I4:I18">D4/H4</f>
        <v>5437.338461538461</v>
      </c>
      <c r="J4" s="8">
        <v>11530625</v>
      </c>
    </row>
    <row r="5" spans="1:10" ht="12.75">
      <c r="A5" s="1">
        <v>3</v>
      </c>
      <c r="B5" t="s">
        <v>57</v>
      </c>
      <c r="C5" s="15" t="s">
        <v>10</v>
      </c>
      <c r="D5" s="8">
        <v>2564102</v>
      </c>
      <c r="E5" s="1" t="s">
        <v>20</v>
      </c>
      <c r="F5" s="1"/>
      <c r="G5" s="1">
        <v>1</v>
      </c>
      <c r="H5" s="1">
        <v>407</v>
      </c>
      <c r="I5" s="4">
        <f>D5/H5</f>
        <v>6300.004914004914</v>
      </c>
      <c r="J5" s="8">
        <f>D5</f>
        <v>2564102</v>
      </c>
    </row>
    <row r="6" spans="1:10" ht="12.75">
      <c r="A6">
        <v>4</v>
      </c>
      <c r="B6" s="1" t="s">
        <v>52</v>
      </c>
      <c r="C6" s="3" t="s">
        <v>11</v>
      </c>
      <c r="D6" s="8">
        <v>965390</v>
      </c>
      <c r="E6" s="1" t="s">
        <v>13</v>
      </c>
      <c r="F6">
        <v>-47</v>
      </c>
      <c r="G6">
        <v>2</v>
      </c>
      <c r="H6">
        <v>460</v>
      </c>
      <c r="I6" s="4">
        <f t="shared" si="0"/>
        <v>2098.6739130434785</v>
      </c>
      <c r="J6" s="8">
        <v>3956251</v>
      </c>
    </row>
    <row r="7" spans="1:10" ht="12.75">
      <c r="A7">
        <v>5</v>
      </c>
      <c r="B7" s="1" t="s">
        <v>50</v>
      </c>
      <c r="C7" s="3" t="s">
        <v>37</v>
      </c>
      <c r="D7" s="8">
        <v>619376</v>
      </c>
      <c r="E7" s="1" t="s">
        <v>32</v>
      </c>
      <c r="F7">
        <v>-36</v>
      </c>
      <c r="G7">
        <v>3</v>
      </c>
      <c r="H7">
        <v>373</v>
      </c>
      <c r="I7" s="4">
        <f t="shared" si="0"/>
        <v>1660.5254691689008</v>
      </c>
      <c r="J7" s="8">
        <v>5603509</v>
      </c>
    </row>
    <row r="8" spans="1:10" ht="12.75">
      <c r="A8">
        <v>6</v>
      </c>
      <c r="B8" t="s">
        <v>62</v>
      </c>
      <c r="C8" s="15" t="s">
        <v>10</v>
      </c>
      <c r="D8" s="8">
        <v>581250</v>
      </c>
      <c r="E8" s="1" t="s">
        <v>19</v>
      </c>
      <c r="G8">
        <v>1</v>
      </c>
      <c r="H8">
        <v>409</v>
      </c>
      <c r="I8" s="4">
        <f t="shared" si="0"/>
        <v>1421.1491442542788</v>
      </c>
      <c r="J8" s="8">
        <f>D8</f>
        <v>581250</v>
      </c>
    </row>
    <row r="9" spans="1:10" ht="12.75">
      <c r="A9">
        <v>7</v>
      </c>
      <c r="B9" s="1" t="s">
        <v>36</v>
      </c>
      <c r="C9" s="3" t="s">
        <v>10</v>
      </c>
      <c r="D9" s="8">
        <v>470127</v>
      </c>
      <c r="E9" s="1" t="s">
        <v>23</v>
      </c>
      <c r="F9">
        <v>-43</v>
      </c>
      <c r="G9">
        <v>5</v>
      </c>
      <c r="H9">
        <v>402</v>
      </c>
      <c r="I9" s="4">
        <f t="shared" si="0"/>
        <v>1169.4701492537313</v>
      </c>
      <c r="J9" s="8">
        <v>13983704</v>
      </c>
    </row>
    <row r="10" spans="1:10" ht="12.75">
      <c r="A10">
        <v>8</v>
      </c>
      <c r="B10" s="1" t="s">
        <v>49</v>
      </c>
      <c r="C10" s="3" t="s">
        <v>10</v>
      </c>
      <c r="D10" s="8">
        <v>380275</v>
      </c>
      <c r="E10" s="1" t="s">
        <v>20</v>
      </c>
      <c r="F10">
        <v>-50</v>
      </c>
      <c r="G10">
        <v>3</v>
      </c>
      <c r="H10">
        <v>281</v>
      </c>
      <c r="I10" s="4">
        <f>D10/H10</f>
        <v>1353.2918149466193</v>
      </c>
      <c r="J10" s="8">
        <v>3457527</v>
      </c>
    </row>
    <row r="11" spans="1:10" ht="12.75">
      <c r="A11" s="1">
        <v>9</v>
      </c>
      <c r="B11" t="s">
        <v>59</v>
      </c>
      <c r="C11" s="15" t="s">
        <v>67</v>
      </c>
      <c r="D11" s="8">
        <v>379777</v>
      </c>
      <c r="E11" s="1" t="s">
        <v>23</v>
      </c>
      <c r="G11">
        <v>1</v>
      </c>
      <c r="H11">
        <v>319</v>
      </c>
      <c r="I11" s="4">
        <f t="shared" si="0"/>
        <v>1190.523510971787</v>
      </c>
      <c r="J11" s="8">
        <f>D11</f>
        <v>379777</v>
      </c>
    </row>
    <row r="12" spans="1:10" ht="12.75">
      <c r="A12">
        <v>10</v>
      </c>
      <c r="B12" s="1" t="s">
        <v>44</v>
      </c>
      <c r="C12" s="15" t="s">
        <v>10</v>
      </c>
      <c r="D12" s="8">
        <v>233972</v>
      </c>
      <c r="E12" s="1" t="s">
        <v>22</v>
      </c>
      <c r="F12">
        <v>-60</v>
      </c>
      <c r="G12">
        <v>4</v>
      </c>
      <c r="H12">
        <v>341</v>
      </c>
      <c r="I12" s="4">
        <f t="shared" si="0"/>
        <v>686.1348973607038</v>
      </c>
      <c r="J12" s="8">
        <v>4733633</v>
      </c>
    </row>
    <row r="13" spans="1:10" ht="12.75">
      <c r="A13">
        <v>11</v>
      </c>
      <c r="B13" t="s">
        <v>61</v>
      </c>
      <c r="C13" s="15" t="s">
        <v>68</v>
      </c>
      <c r="D13" s="8">
        <v>224154</v>
      </c>
      <c r="E13" s="1" t="s">
        <v>39</v>
      </c>
      <c r="G13">
        <v>1</v>
      </c>
      <c r="H13">
        <v>68</v>
      </c>
      <c r="I13" s="4">
        <f t="shared" si="0"/>
        <v>3296.3823529411766</v>
      </c>
      <c r="J13" s="8">
        <v>224154</v>
      </c>
    </row>
    <row r="14" spans="1:10" ht="12.75">
      <c r="A14">
        <v>12</v>
      </c>
      <c r="B14" s="1" t="s">
        <v>47</v>
      </c>
      <c r="C14" s="3" t="s">
        <v>12</v>
      </c>
      <c r="D14" s="8">
        <v>145006</v>
      </c>
      <c r="E14" s="1" t="s">
        <v>22</v>
      </c>
      <c r="F14">
        <v>-55</v>
      </c>
      <c r="G14">
        <v>3</v>
      </c>
      <c r="H14">
        <v>176</v>
      </c>
      <c r="I14" s="4">
        <f t="shared" si="0"/>
        <v>823.8977272727273</v>
      </c>
      <c r="J14" s="8">
        <v>1819569</v>
      </c>
    </row>
    <row r="15" spans="1:10" ht="12.75">
      <c r="A15">
        <v>13</v>
      </c>
      <c r="B15" s="1" t="s">
        <v>30</v>
      </c>
      <c r="C15" s="3" t="s">
        <v>10</v>
      </c>
      <c r="D15" s="8">
        <v>108357</v>
      </c>
      <c r="E15" s="1" t="s">
        <v>29</v>
      </c>
      <c r="F15">
        <v>-43</v>
      </c>
      <c r="G15">
        <v>8</v>
      </c>
      <c r="H15">
        <v>119</v>
      </c>
      <c r="I15" s="4">
        <f>D15/H15</f>
        <v>910.563025210084</v>
      </c>
      <c r="J15" s="8">
        <v>7980577</v>
      </c>
    </row>
    <row r="16" spans="1:10" ht="12.75">
      <c r="A16" s="1">
        <v>14</v>
      </c>
      <c r="B16" t="s">
        <v>58</v>
      </c>
      <c r="C16" s="15" t="s">
        <v>66</v>
      </c>
      <c r="D16" s="8">
        <v>99440</v>
      </c>
      <c r="E16" s="1" t="s">
        <v>51</v>
      </c>
      <c r="G16">
        <v>1</v>
      </c>
      <c r="H16">
        <v>76</v>
      </c>
      <c r="I16" s="4">
        <f>D16/H16</f>
        <v>1308.421052631579</v>
      </c>
      <c r="J16" s="8">
        <f>D16</f>
        <v>99440</v>
      </c>
    </row>
    <row r="17" spans="1:10" ht="12.75">
      <c r="A17">
        <v>15</v>
      </c>
      <c r="B17" s="1" t="s">
        <v>42</v>
      </c>
      <c r="C17" s="3" t="s">
        <v>10</v>
      </c>
      <c r="D17" s="8">
        <v>97588</v>
      </c>
      <c r="E17" s="1" t="s">
        <v>13</v>
      </c>
      <c r="F17">
        <v>-63</v>
      </c>
      <c r="G17">
        <v>4</v>
      </c>
      <c r="H17">
        <v>92</v>
      </c>
      <c r="I17" s="4">
        <f>D17/H17</f>
        <v>1060.7391304347825</v>
      </c>
      <c r="J17" s="8">
        <v>2730756</v>
      </c>
    </row>
    <row r="18" spans="1:10" ht="12.75">
      <c r="A18" s="11"/>
      <c r="B18" s="11" t="s">
        <v>14</v>
      </c>
      <c r="C18" s="12"/>
      <c r="D18" s="13">
        <f>SUM(D3:D17)</f>
        <v>14625014</v>
      </c>
      <c r="E18" s="11"/>
      <c r="F18" s="11"/>
      <c r="G18" s="11"/>
      <c r="H18" s="14">
        <f>SUM(H3:H17)</f>
        <v>4407</v>
      </c>
      <c r="I18" s="13">
        <f t="shared" si="0"/>
        <v>3318.587247560699</v>
      </c>
      <c r="J18" s="13">
        <f>SUM(J3:J17)</f>
        <v>64573658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>
        <v>16</v>
      </c>
      <c r="B21" s="1" t="s">
        <v>25</v>
      </c>
      <c r="C21" s="3" t="s">
        <v>12</v>
      </c>
      <c r="D21" s="8">
        <v>56454</v>
      </c>
      <c r="E21" s="1" t="s">
        <v>40</v>
      </c>
      <c r="F21">
        <v>-44</v>
      </c>
      <c r="G21">
        <v>14</v>
      </c>
      <c r="H21">
        <v>55</v>
      </c>
      <c r="I21" s="4">
        <f>D21/H21</f>
        <v>1026.4363636363637</v>
      </c>
      <c r="J21" s="8">
        <v>31445425</v>
      </c>
    </row>
    <row r="22" spans="1:10" ht="12.75">
      <c r="A22">
        <v>19</v>
      </c>
      <c r="B22" s="1" t="s">
        <v>34</v>
      </c>
      <c r="C22" s="3" t="s">
        <v>12</v>
      </c>
      <c r="D22" s="8">
        <v>31204</v>
      </c>
      <c r="E22" s="1" t="s">
        <v>39</v>
      </c>
      <c r="F22">
        <v>-61</v>
      </c>
      <c r="G22">
        <v>6</v>
      </c>
      <c r="H22">
        <v>49</v>
      </c>
      <c r="I22" s="4">
        <f>D22/H22</f>
        <v>636.8163265306123</v>
      </c>
      <c r="J22" s="8">
        <v>4694925</v>
      </c>
    </row>
    <row r="23" spans="1:10" ht="12.75">
      <c r="A23" s="1">
        <v>25</v>
      </c>
      <c r="B23" s="9" t="s">
        <v>26</v>
      </c>
      <c r="C23" s="3" t="s">
        <v>28</v>
      </c>
      <c r="D23" s="4">
        <v>13979</v>
      </c>
      <c r="E23" s="1" t="s">
        <v>27</v>
      </c>
      <c r="F23">
        <v>670</v>
      </c>
      <c r="G23" s="1">
        <v>10</v>
      </c>
      <c r="H23" s="10">
        <v>80</v>
      </c>
      <c r="I23" s="4">
        <f>D23/H23</f>
        <v>174.7375</v>
      </c>
      <c r="J23" s="4">
        <v>898474</v>
      </c>
    </row>
    <row r="24" spans="1:10" ht="12.75">
      <c r="A24" s="1">
        <v>31</v>
      </c>
      <c r="B24" t="s">
        <v>48</v>
      </c>
      <c r="C24" s="15" t="s">
        <v>12</v>
      </c>
      <c r="D24" s="8">
        <v>11609</v>
      </c>
      <c r="E24" t="s">
        <v>51</v>
      </c>
      <c r="F24">
        <v>-33</v>
      </c>
      <c r="G24" s="1">
        <v>3</v>
      </c>
      <c r="H24" s="10">
        <v>9</v>
      </c>
      <c r="I24" s="4">
        <f>D24/H24</f>
        <v>1289.888888888889</v>
      </c>
      <c r="J24" s="4">
        <v>86514</v>
      </c>
    </row>
    <row r="25" spans="1:10" ht="12.75">
      <c r="A25" s="1">
        <v>33</v>
      </c>
      <c r="B25" t="s">
        <v>54</v>
      </c>
      <c r="C25" s="15" t="s">
        <v>56</v>
      </c>
      <c r="D25" s="4">
        <v>8829</v>
      </c>
      <c r="E25" s="1" t="s">
        <v>69</v>
      </c>
      <c r="F25">
        <v>-66</v>
      </c>
      <c r="G25" s="1">
        <v>2</v>
      </c>
      <c r="H25" s="10">
        <v>14</v>
      </c>
      <c r="I25" s="4">
        <f>D25/H25</f>
        <v>630.6428571428571</v>
      </c>
      <c r="J25" s="4">
        <v>56177</v>
      </c>
    </row>
    <row r="26" spans="1:10" ht="12.75">
      <c r="A26" s="1">
        <v>36</v>
      </c>
      <c r="B26" s="9" t="s">
        <v>24</v>
      </c>
      <c r="C26" s="3" t="s">
        <v>11</v>
      </c>
      <c r="D26" s="4">
        <v>7907</v>
      </c>
      <c r="E26" s="1" t="s">
        <v>13</v>
      </c>
      <c r="F26">
        <v>10</v>
      </c>
      <c r="G26" s="1">
        <v>17</v>
      </c>
      <c r="H26" s="10">
        <v>71</v>
      </c>
      <c r="I26" s="4">
        <f>D26/H26</f>
        <v>111.36619718309859</v>
      </c>
      <c r="J26" s="4">
        <v>2531713</v>
      </c>
    </row>
    <row r="27" spans="1:10" ht="12.75">
      <c r="A27" s="1">
        <v>38</v>
      </c>
      <c r="B27" s="9" t="s">
        <v>35</v>
      </c>
      <c r="C27" s="3" t="s">
        <v>12</v>
      </c>
      <c r="D27" s="4">
        <v>7445</v>
      </c>
      <c r="E27" s="1" t="s">
        <v>38</v>
      </c>
      <c r="F27">
        <v>-75</v>
      </c>
      <c r="G27" s="1">
        <v>5</v>
      </c>
      <c r="H27" s="10">
        <v>21</v>
      </c>
      <c r="I27" s="4">
        <f>D27/H27</f>
        <v>354.5238095238095</v>
      </c>
      <c r="J27" s="4">
        <v>884185</v>
      </c>
    </row>
    <row r="28" spans="1:10" ht="12.75">
      <c r="A28">
        <v>39</v>
      </c>
      <c r="B28" s="1" t="s">
        <v>43</v>
      </c>
      <c r="C28" s="3" t="s">
        <v>12</v>
      </c>
      <c r="D28" s="8">
        <v>6935</v>
      </c>
      <c r="E28" s="1" t="s">
        <v>39</v>
      </c>
      <c r="F28">
        <v>-92</v>
      </c>
      <c r="G28">
        <v>4</v>
      </c>
      <c r="H28">
        <v>49</v>
      </c>
      <c r="I28" s="4">
        <f>D28/H28</f>
        <v>141.53061224489795</v>
      </c>
      <c r="J28" s="8">
        <v>1669480</v>
      </c>
    </row>
    <row r="29" spans="1:10" ht="12.75">
      <c r="A29" s="1">
        <v>50</v>
      </c>
      <c r="B29" s="1" t="s">
        <v>41</v>
      </c>
      <c r="C29" s="3" t="s">
        <v>12</v>
      </c>
      <c r="D29" s="8">
        <v>1684</v>
      </c>
      <c r="E29" s="1" t="s">
        <v>45</v>
      </c>
      <c r="F29">
        <v>-54</v>
      </c>
      <c r="G29" s="1">
        <v>4</v>
      </c>
      <c r="H29" s="10">
        <v>3</v>
      </c>
      <c r="I29" s="4">
        <f>D29/H29</f>
        <v>561.3333333333334</v>
      </c>
      <c r="J29" s="4">
        <v>163199</v>
      </c>
    </row>
    <row r="30" spans="1:10" ht="12.75">
      <c r="A30" s="1">
        <v>69</v>
      </c>
      <c r="B30" t="s">
        <v>31</v>
      </c>
      <c r="C30" s="15" t="s">
        <v>33</v>
      </c>
      <c r="D30" s="8">
        <v>20</v>
      </c>
      <c r="E30" t="s">
        <v>32</v>
      </c>
      <c r="F30">
        <v>-97</v>
      </c>
      <c r="G30" s="1">
        <v>7</v>
      </c>
      <c r="H30" s="10">
        <v>1</v>
      </c>
      <c r="I30" s="4">
        <f>D30/H30</f>
        <v>20</v>
      </c>
      <c r="J30" s="4">
        <v>111370</v>
      </c>
    </row>
    <row r="31" spans="1:10" ht="12.75">
      <c r="A31" s="1"/>
      <c r="B31" s="9"/>
      <c r="C31" s="3"/>
      <c r="D31" s="4"/>
      <c r="E31" s="1"/>
      <c r="G31" s="1"/>
      <c r="H31" s="10"/>
      <c r="I31" s="4"/>
      <c r="J31" s="4"/>
    </row>
    <row r="32" spans="2:9" ht="12.75">
      <c r="B32" s="16" t="s">
        <v>21</v>
      </c>
      <c r="I32" s="4"/>
    </row>
    <row r="33" spans="1:10" s="1" customFormat="1" ht="12.75">
      <c r="A33" s="1">
        <v>23</v>
      </c>
      <c r="B33" s="9" t="s">
        <v>71</v>
      </c>
      <c r="C33" s="3" t="s">
        <v>55</v>
      </c>
      <c r="D33" s="4">
        <v>19385</v>
      </c>
      <c r="E33" s="1" t="s">
        <v>72</v>
      </c>
      <c r="G33" s="1">
        <v>1</v>
      </c>
      <c r="H33" s="10">
        <v>9</v>
      </c>
      <c r="I33" s="4">
        <f>D33/H33</f>
        <v>2153.8888888888887</v>
      </c>
      <c r="J33" s="4">
        <f>D33</f>
        <v>19385</v>
      </c>
    </row>
    <row r="34" spans="1:10" ht="12.75">
      <c r="A34" s="1">
        <v>26</v>
      </c>
      <c r="B34" t="s">
        <v>63</v>
      </c>
      <c r="C34" s="15" t="s">
        <v>46</v>
      </c>
      <c r="D34" s="4">
        <v>13935</v>
      </c>
      <c r="E34" s="1" t="s">
        <v>73</v>
      </c>
      <c r="G34" s="1">
        <v>1</v>
      </c>
      <c r="H34" s="10">
        <v>8</v>
      </c>
      <c r="I34" s="4">
        <f>D34/H34</f>
        <v>1741.875</v>
      </c>
      <c r="J34" s="4">
        <f>D34</f>
        <v>13935</v>
      </c>
    </row>
    <row r="35" spans="1:10" ht="12.75">
      <c r="A35" s="1">
        <v>37</v>
      </c>
      <c r="B35" t="s">
        <v>64</v>
      </c>
      <c r="C35" s="15" t="s">
        <v>65</v>
      </c>
      <c r="D35" s="4">
        <v>7532</v>
      </c>
      <c r="E35" s="1" t="s">
        <v>74</v>
      </c>
      <c r="G35" s="1">
        <v>1</v>
      </c>
      <c r="H35" s="10">
        <v>7</v>
      </c>
      <c r="I35" s="4">
        <f>D35/H35</f>
        <v>1076</v>
      </c>
      <c r="J35" s="4">
        <f>D35</f>
        <v>7532</v>
      </c>
    </row>
    <row r="36" spans="3:10" ht="12.75">
      <c r="C36" s="15"/>
      <c r="D36" s="8"/>
      <c r="H36" s="10"/>
      <c r="I36" s="4"/>
      <c r="J36" s="8"/>
    </row>
    <row r="37" spans="2:10" ht="12.75">
      <c r="B37" s="1"/>
      <c r="C37" s="3"/>
      <c r="D37" s="8"/>
      <c r="E37" s="4"/>
      <c r="H37" s="10"/>
      <c r="I37" s="4"/>
      <c r="J37" s="8"/>
    </row>
    <row r="38" spans="2:10" ht="12.75">
      <c r="B38" s="19" t="s">
        <v>16</v>
      </c>
      <c r="C38" s="3"/>
      <c r="D38" s="17"/>
      <c r="E38" s="1"/>
      <c r="F38" s="1"/>
      <c r="G38" s="18"/>
      <c r="H38" s="18"/>
      <c r="I38" s="4"/>
      <c r="J38" s="4"/>
    </row>
    <row r="39" spans="1:10" ht="12.75">
      <c r="A39" s="1"/>
      <c r="B39" s="1" t="s">
        <v>87</v>
      </c>
      <c r="D39" s="20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92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88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20"/>
      <c r="E44" s="1"/>
      <c r="F44" s="1"/>
      <c r="G44" s="1"/>
      <c r="H44" s="1"/>
      <c r="I44" s="1"/>
      <c r="J44" s="4"/>
    </row>
    <row r="45" spans="1:10" ht="12.75">
      <c r="A45" s="1"/>
      <c r="B45" s="1" t="s">
        <v>89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90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2" t="s">
        <v>17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91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9" t="s">
        <v>75</v>
      </c>
      <c r="C52" s="3"/>
      <c r="D52" s="4"/>
      <c r="E52" s="1"/>
      <c r="F52" s="1"/>
      <c r="G52" s="1"/>
      <c r="H52" s="1"/>
      <c r="I52" s="1"/>
      <c r="J52" s="4"/>
    </row>
    <row r="53" spans="1:3" ht="12.75">
      <c r="A53" s="1"/>
      <c r="B53" s="1" t="s">
        <v>84</v>
      </c>
      <c r="C53" s="3" t="s">
        <v>55</v>
      </c>
    </row>
    <row r="54" spans="2:3" ht="12.75">
      <c r="B54" s="1" t="s">
        <v>76</v>
      </c>
      <c r="C54" s="3" t="s">
        <v>10</v>
      </c>
    </row>
    <row r="55" spans="2:3" ht="12.75">
      <c r="B55" s="1" t="s">
        <v>77</v>
      </c>
      <c r="C55" s="3" t="s">
        <v>85</v>
      </c>
    </row>
    <row r="56" spans="2:3" ht="12.75">
      <c r="B56" s="1" t="s">
        <v>82</v>
      </c>
      <c r="C56" s="3" t="s">
        <v>10</v>
      </c>
    </row>
    <row r="57" spans="2:3" ht="12.75">
      <c r="B57" s="1" t="s">
        <v>79</v>
      </c>
      <c r="C57" s="3" t="s">
        <v>12</v>
      </c>
    </row>
    <row r="58" spans="2:3" ht="12.75">
      <c r="B58" s="1" t="s">
        <v>78</v>
      </c>
      <c r="C58" s="3" t="s">
        <v>86</v>
      </c>
    </row>
    <row r="59" spans="2:3" ht="12.75">
      <c r="B59" s="1" t="s">
        <v>80</v>
      </c>
      <c r="C59" s="3" t="s">
        <v>10</v>
      </c>
    </row>
    <row r="60" spans="2:3" ht="12.75">
      <c r="B60" s="1" t="s">
        <v>81</v>
      </c>
      <c r="C60" s="3" t="s">
        <v>46</v>
      </c>
    </row>
    <row r="61" spans="2:3" ht="12.75">
      <c r="B61" s="1" t="s">
        <v>83</v>
      </c>
      <c r="C61" s="3" t="s">
        <v>10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eng</cp:lastModifiedBy>
  <cp:lastPrinted>2008-12-08T12:46:27Z</cp:lastPrinted>
  <dcterms:created xsi:type="dcterms:W3CDTF">2007-11-05T15:41:07Z</dcterms:created>
  <dcterms:modified xsi:type="dcterms:W3CDTF">2009-04-15T13:52:23Z</dcterms:modified>
  <cp:category/>
  <cp:version/>
  <cp:contentType/>
  <cp:contentStatus/>
</cp:coreProperties>
</file>