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<sst xmlns="http://schemas.openxmlformats.org/spreadsheetml/2006/main" count="136" uniqueCount="98">
  <si>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</si>
  <si>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</si>
  <si>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</si>
  <si>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</si>
  <si>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</si>
  <si>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</si>
  <si>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</si>
  <si>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</si>
  <si>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</si>
  <si>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</si>
  <si>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</si>
  <si>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</si>
  <si>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</si>
  <si>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</si>
  <si>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</si>
  <si>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</si>
  <si>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</si>
  <si>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</si>
  <si>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</si>
  <si>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</si>
  <si>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</si>
  <si>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</si>
  <si>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</si>
  <si>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</si>
  <si>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The Tale of Despereaux</t>
  </si>
  <si>
    <t>Slumdog Millionaire</t>
  </si>
  <si>
    <t>The Secret of Moonacre</t>
  </si>
  <si>
    <t>Warner Bros</t>
  </si>
  <si>
    <t>UK/Hun/Fra</t>
  </si>
  <si>
    <t>E1 Films</t>
  </si>
  <si>
    <t>The Young Victoria</t>
  </si>
  <si>
    <t>Bronson</t>
  </si>
  <si>
    <t>Marley &amp; Me</t>
  </si>
  <si>
    <t>Aus/USA</t>
  </si>
  <si>
    <t>Vertigo</t>
  </si>
  <si>
    <t>Momentum</t>
  </si>
  <si>
    <t>Pathé</t>
  </si>
  <si>
    <t>The Age of Stupid</t>
  </si>
  <si>
    <t>Dogwoof</t>
  </si>
  <si>
    <t>Ind</t>
  </si>
  <si>
    <t>The Damned United</t>
  </si>
  <si>
    <t>Genova</t>
  </si>
  <si>
    <t>The Haunting in Connecticut</t>
  </si>
  <si>
    <t>Knowing</t>
  </si>
  <si>
    <t>Metrodome</t>
  </si>
  <si>
    <t>The Boat that Rocked</t>
  </si>
  <si>
    <t>Monsters vs. Aliens</t>
  </si>
  <si>
    <t>Waveriders</t>
  </si>
  <si>
    <t>Fra</t>
  </si>
  <si>
    <t>UK/Ire</t>
  </si>
  <si>
    <t>17 Again</t>
  </si>
  <si>
    <t>50 Dead Men Walking</t>
  </si>
  <si>
    <t>Fast &amp; Furious</t>
  </si>
  <si>
    <t>Let the Right One In</t>
  </si>
  <si>
    <t>Race to Witch Mountain</t>
  </si>
  <si>
    <t>UK/Can</t>
  </si>
  <si>
    <t>Swe</t>
  </si>
  <si>
    <t>Element Films</t>
  </si>
  <si>
    <t>In the Loop</t>
  </si>
  <si>
    <t>I Love You Man</t>
  </si>
  <si>
    <t>UK/Ger</t>
  </si>
  <si>
    <t xml:space="preserve">Encounters at the End of the World </t>
  </si>
  <si>
    <t>FAQ About Time Travel</t>
  </si>
  <si>
    <t>From Russia With Love (re)</t>
  </si>
  <si>
    <t>The Grocer's Son</t>
  </si>
  <si>
    <t>Observe and Report</t>
  </si>
  <si>
    <t>Outlander</t>
  </si>
  <si>
    <t>Shifty</t>
  </si>
  <si>
    <t>State of Play</t>
  </si>
  <si>
    <t>The Uninvited</t>
  </si>
  <si>
    <t>USA/Ger</t>
  </si>
  <si>
    <t>USA/UK</t>
  </si>
  <si>
    <t>USA/Can</t>
  </si>
  <si>
    <t>Optimum</t>
  </si>
  <si>
    <t>Crank 2: High Voltage</t>
  </si>
  <si>
    <t>Lions Gate</t>
  </si>
  <si>
    <t>Good</t>
  </si>
  <si>
    <t>UK* films in top 15: 2</t>
  </si>
  <si>
    <t>Weekend 24 Apr - 26 Apr 2009 UK box office</t>
  </si>
  <si>
    <t>Openers next week - 1 May</t>
  </si>
  <si>
    <t>The Ghosts of Girlfriends Past</t>
  </si>
  <si>
    <t>The Hannah Montana Movie</t>
  </si>
  <si>
    <t>Is Anybody There?</t>
  </si>
  <si>
    <t>The End</t>
  </si>
  <si>
    <t>Helen</t>
  </si>
  <si>
    <t>Kal Kisne Dekha</t>
  </si>
  <si>
    <t>Kandasamy</t>
  </si>
  <si>
    <t>X-Men Origins: Wolverine</t>
  </si>
  <si>
    <t>Jap</t>
  </si>
  <si>
    <t>Funuke, Show Some Love You Losers!</t>
  </si>
  <si>
    <t>USA/Aus/Can</t>
  </si>
  <si>
    <t>Against last weekend:  - 25%</t>
  </si>
  <si>
    <t>Against last year:  + 17%</t>
  </si>
  <si>
    <t>Rolling 52 week ranking: 45th</t>
  </si>
  <si>
    <t>Park Circus</t>
  </si>
  <si>
    <t>UK* share of top 15 gross:  8%</t>
  </si>
  <si>
    <t>Revolver</t>
  </si>
  <si>
    <t>ICA Projects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</si>
</sst>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78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68</v>
      </c>
      <c r="C3" s="3" t="s">
        <v>71</v>
      </c>
      <c r="D3" s="8">
        <v>1513951</v>
      </c>
      <c r="E3" s="1" t="s">
        <v>13</v>
      </c>
      <c r="G3">
        <v>1</v>
      </c>
      <c r="H3">
        <v>398</v>
      </c>
      <c r="I3" s="4">
        <f>D3/H3</f>
        <v>3803.896984924623</v>
      </c>
      <c r="J3" s="8">
        <v>1513951</v>
      </c>
    </row>
    <row r="4" spans="1:10" ht="12.75">
      <c r="A4">
        <v>2</v>
      </c>
      <c r="B4" s="1" t="s">
        <v>46</v>
      </c>
      <c r="C4" s="3" t="s">
        <v>10</v>
      </c>
      <c r="D4" s="8">
        <v>1078617</v>
      </c>
      <c r="E4" s="1" t="s">
        <v>18</v>
      </c>
      <c r="F4">
        <v>-48</v>
      </c>
      <c r="G4">
        <v>4</v>
      </c>
      <c r="H4">
        <v>493</v>
      </c>
      <c r="I4" s="4">
        <f aca="true" t="shared" si="0" ref="I4:I18">D4/H4</f>
        <v>2187.864097363083</v>
      </c>
      <c r="J4" s="8">
        <v>18823207</v>
      </c>
    </row>
    <row r="5" spans="1:10" ht="12.75">
      <c r="A5" s="1">
        <v>3</v>
      </c>
      <c r="B5" s="1" t="s">
        <v>52</v>
      </c>
      <c r="C5" s="15" t="s">
        <v>10</v>
      </c>
      <c r="D5" s="8">
        <v>1052533</v>
      </c>
      <c r="E5" s="1" t="s">
        <v>13</v>
      </c>
      <c r="F5" s="1">
        <v>-45</v>
      </c>
      <c r="G5" s="1">
        <v>3</v>
      </c>
      <c r="H5" s="1">
        <v>430</v>
      </c>
      <c r="I5" s="4">
        <f>D5/H5</f>
        <v>2447.751162790698</v>
      </c>
      <c r="J5" s="8">
        <v>12042090</v>
      </c>
    </row>
    <row r="6" spans="1:10" ht="12.75">
      <c r="A6">
        <v>4</v>
      </c>
      <c r="B6" s="1" t="s">
        <v>50</v>
      </c>
      <c r="C6" s="3" t="s">
        <v>10</v>
      </c>
      <c r="D6" s="8">
        <v>1025332</v>
      </c>
      <c r="E6" s="1" t="s">
        <v>20</v>
      </c>
      <c r="F6">
        <v>-42</v>
      </c>
      <c r="G6">
        <v>3</v>
      </c>
      <c r="H6">
        <v>425</v>
      </c>
      <c r="I6" s="4">
        <f t="shared" si="0"/>
        <v>2412.545882352941</v>
      </c>
      <c r="J6" s="8">
        <v>9222483</v>
      </c>
    </row>
    <row r="7" spans="1:10" ht="12.75">
      <c r="A7">
        <v>5</v>
      </c>
      <c r="B7" s="1" t="s">
        <v>59</v>
      </c>
      <c r="C7" s="3" t="s">
        <v>10</v>
      </c>
      <c r="D7" s="8">
        <v>708071</v>
      </c>
      <c r="E7" s="1" t="s">
        <v>18</v>
      </c>
      <c r="F7">
        <v>-37</v>
      </c>
      <c r="G7">
        <v>2</v>
      </c>
      <c r="H7">
        <v>339</v>
      </c>
      <c r="I7" s="4">
        <f t="shared" si="0"/>
        <v>2088.7050147492623</v>
      </c>
      <c r="J7" s="8">
        <v>2387394</v>
      </c>
    </row>
    <row r="8" spans="1:10" ht="12.75">
      <c r="A8">
        <v>6</v>
      </c>
      <c r="B8" s="1" t="s">
        <v>58</v>
      </c>
      <c r="C8" s="3" t="s">
        <v>12</v>
      </c>
      <c r="D8" s="8">
        <v>348998</v>
      </c>
      <c r="E8" s="1" t="s">
        <v>73</v>
      </c>
      <c r="F8">
        <v>-26</v>
      </c>
      <c r="G8">
        <v>2</v>
      </c>
      <c r="H8">
        <v>151</v>
      </c>
      <c r="I8" s="4">
        <f t="shared" si="0"/>
        <v>2311.245033112583</v>
      </c>
      <c r="J8" s="8">
        <v>1060849</v>
      </c>
    </row>
    <row r="9" spans="1:10" ht="12.75">
      <c r="A9">
        <v>7</v>
      </c>
      <c r="B9" t="s">
        <v>69</v>
      </c>
      <c r="C9" s="15" t="s">
        <v>72</v>
      </c>
      <c r="D9" s="8">
        <v>343378</v>
      </c>
      <c r="E9" s="1" t="s">
        <v>18</v>
      </c>
      <c r="G9">
        <v>1</v>
      </c>
      <c r="H9">
        <v>219</v>
      </c>
      <c r="I9" s="4">
        <f t="shared" si="0"/>
        <v>1567.9360730593608</v>
      </c>
      <c r="J9" s="8">
        <v>343378</v>
      </c>
    </row>
    <row r="10" spans="1:10" ht="12.75">
      <c r="A10">
        <v>8</v>
      </c>
      <c r="B10" t="s">
        <v>65</v>
      </c>
      <c r="C10" s="15" t="s">
        <v>10</v>
      </c>
      <c r="D10" s="8">
        <v>326749</v>
      </c>
      <c r="E10" s="1" t="s">
        <v>27</v>
      </c>
      <c r="G10">
        <v>1</v>
      </c>
      <c r="H10">
        <v>263</v>
      </c>
      <c r="I10" s="4">
        <f>D10/H10</f>
        <v>1242.3916349809886</v>
      </c>
      <c r="J10" s="8">
        <v>326749</v>
      </c>
    </row>
    <row r="11" spans="1:10" ht="12.75">
      <c r="A11" s="1">
        <v>9</v>
      </c>
      <c r="B11" s="1" t="s">
        <v>54</v>
      </c>
      <c r="C11" s="3" t="s">
        <v>10</v>
      </c>
      <c r="D11" s="8">
        <v>250250</v>
      </c>
      <c r="E11" s="1" t="s">
        <v>19</v>
      </c>
      <c r="F11">
        <v>-47</v>
      </c>
      <c r="G11">
        <v>3</v>
      </c>
      <c r="H11">
        <v>401</v>
      </c>
      <c r="I11" s="4">
        <f t="shared" si="0"/>
        <v>624.0648379052369</v>
      </c>
      <c r="J11" s="8">
        <v>2256105</v>
      </c>
    </row>
    <row r="12" spans="1:10" ht="12.75">
      <c r="A12">
        <v>10</v>
      </c>
      <c r="B12" s="1" t="s">
        <v>45</v>
      </c>
      <c r="C12" s="3" t="s">
        <v>11</v>
      </c>
      <c r="D12" s="8">
        <v>249823</v>
      </c>
      <c r="E12" s="1" t="s">
        <v>13</v>
      </c>
      <c r="F12">
        <v>-50</v>
      </c>
      <c r="G12">
        <v>4</v>
      </c>
      <c r="H12">
        <v>325</v>
      </c>
      <c r="I12" s="4">
        <f t="shared" si="0"/>
        <v>768.6861538461538</v>
      </c>
      <c r="J12" s="8">
        <v>5799392</v>
      </c>
    </row>
    <row r="13" spans="1:10" ht="12.75">
      <c r="A13">
        <v>11</v>
      </c>
      <c r="B13" s="1" t="s">
        <v>74</v>
      </c>
      <c r="C13" s="15" t="s">
        <v>10</v>
      </c>
      <c r="D13" s="8">
        <v>217814</v>
      </c>
      <c r="E13" s="1" t="s">
        <v>75</v>
      </c>
      <c r="F13">
        <v>-61</v>
      </c>
      <c r="G13">
        <v>2</v>
      </c>
      <c r="H13">
        <v>306</v>
      </c>
      <c r="I13" s="4">
        <f t="shared" si="0"/>
        <v>711.8104575163399</v>
      </c>
      <c r="J13" s="8">
        <v>1039568</v>
      </c>
    </row>
    <row r="14" spans="1:10" ht="12.75">
      <c r="A14">
        <v>12</v>
      </c>
      <c r="B14" s="1" t="s">
        <v>43</v>
      </c>
      <c r="C14" s="3" t="s">
        <v>33</v>
      </c>
      <c r="D14" s="8">
        <v>138395</v>
      </c>
      <c r="E14" s="1" t="s">
        <v>29</v>
      </c>
      <c r="F14">
        <v>-56</v>
      </c>
      <c r="G14">
        <v>5</v>
      </c>
      <c r="H14">
        <v>205</v>
      </c>
      <c r="I14" s="4">
        <f t="shared" si="0"/>
        <v>675.0975609756098</v>
      </c>
      <c r="J14" s="8">
        <v>6650011</v>
      </c>
    </row>
    <row r="15" spans="1:10" ht="12.75">
      <c r="A15">
        <v>13</v>
      </c>
      <c r="B15" s="1" t="s">
        <v>32</v>
      </c>
      <c r="C15" s="3" t="s">
        <v>10</v>
      </c>
      <c r="D15" s="8">
        <v>125859</v>
      </c>
      <c r="E15" s="1" t="s">
        <v>23</v>
      </c>
      <c r="F15">
        <v>-59</v>
      </c>
      <c r="G15">
        <v>7</v>
      </c>
      <c r="H15">
        <v>297</v>
      </c>
      <c r="I15" s="4">
        <f>D15/H15</f>
        <v>423.7676767676768</v>
      </c>
      <c r="J15" s="8">
        <v>15123080</v>
      </c>
    </row>
    <row r="16" spans="1:10" ht="12.75">
      <c r="A16" s="1">
        <v>14</v>
      </c>
      <c r="B16" s="1" t="s">
        <v>53</v>
      </c>
      <c r="C16" s="3" t="s">
        <v>56</v>
      </c>
      <c r="D16" s="8">
        <v>95910</v>
      </c>
      <c r="E16" s="1" t="s">
        <v>35</v>
      </c>
      <c r="F16">
        <v>-37</v>
      </c>
      <c r="G16">
        <v>3</v>
      </c>
      <c r="H16">
        <v>94</v>
      </c>
      <c r="I16" s="4">
        <f>D16/H16</f>
        <v>1020.3191489361702</v>
      </c>
      <c r="J16" s="8">
        <v>771420</v>
      </c>
    </row>
    <row r="17" spans="1:10" ht="12.75">
      <c r="A17">
        <v>15</v>
      </c>
      <c r="B17" s="1" t="s">
        <v>42</v>
      </c>
      <c r="C17" s="3" t="s">
        <v>10</v>
      </c>
      <c r="D17" s="8">
        <v>72735</v>
      </c>
      <c r="E17" s="1" t="s">
        <v>20</v>
      </c>
      <c r="F17">
        <v>-63</v>
      </c>
      <c r="G17">
        <v>5</v>
      </c>
      <c r="H17">
        <v>151</v>
      </c>
      <c r="I17" s="4">
        <f>D17/H17</f>
        <v>481.6887417218543</v>
      </c>
      <c r="J17" s="8">
        <v>4109757</v>
      </c>
    </row>
    <row r="18" spans="1:10" ht="12.75">
      <c r="A18" s="11"/>
      <c r="B18" s="11" t="s">
        <v>14</v>
      </c>
      <c r="C18" s="12"/>
      <c r="D18" s="13">
        <f>SUM(D3:D17)</f>
        <v>7548415</v>
      </c>
      <c r="E18" s="11"/>
      <c r="F18" s="11"/>
      <c r="G18" s="11"/>
      <c r="H18" s="14">
        <f>SUM(H3:H17)</f>
        <v>4497</v>
      </c>
      <c r="I18" s="13">
        <f t="shared" si="0"/>
        <v>1678.544585279075</v>
      </c>
      <c r="J18" s="13">
        <f>SUM(J3:J17)</f>
        <v>81469434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17</v>
      </c>
      <c r="B21" t="s">
        <v>67</v>
      </c>
      <c r="C21" s="15" t="s">
        <v>12</v>
      </c>
      <c r="D21" s="4">
        <v>61672</v>
      </c>
      <c r="E21" s="1" t="s">
        <v>44</v>
      </c>
      <c r="G21" s="1">
        <v>1</v>
      </c>
      <c r="H21" s="10">
        <v>51</v>
      </c>
      <c r="I21" s="4">
        <f aca="true" t="shared" si="1" ref="I21:I40">D21/H21</f>
        <v>1209.2549019607843</v>
      </c>
      <c r="J21" s="4">
        <v>61672</v>
      </c>
    </row>
    <row r="22" spans="1:10" ht="12.75">
      <c r="A22" s="1">
        <v>19</v>
      </c>
      <c r="B22" s="9" t="s">
        <v>40</v>
      </c>
      <c r="C22" s="3" t="s">
        <v>12</v>
      </c>
      <c r="D22" s="4">
        <v>34651</v>
      </c>
      <c r="E22" s="1" t="s">
        <v>22</v>
      </c>
      <c r="F22">
        <v>-45</v>
      </c>
      <c r="G22" s="1">
        <v>5</v>
      </c>
      <c r="H22" s="10">
        <v>95</v>
      </c>
      <c r="I22" s="4">
        <f t="shared" si="1"/>
        <v>364.7473684210526</v>
      </c>
      <c r="J22" s="4">
        <v>2071602</v>
      </c>
    </row>
    <row r="23" spans="1:10" ht="12.75">
      <c r="A23" s="1">
        <v>21</v>
      </c>
      <c r="B23" s="9" t="s">
        <v>51</v>
      </c>
      <c r="C23" s="3" t="s">
        <v>55</v>
      </c>
      <c r="D23" s="4">
        <v>31298</v>
      </c>
      <c r="E23" s="1" t="s">
        <v>44</v>
      </c>
      <c r="F23">
        <v>-45</v>
      </c>
      <c r="G23" s="1">
        <v>3</v>
      </c>
      <c r="H23" s="10">
        <v>45</v>
      </c>
      <c r="I23" s="4">
        <f t="shared" si="1"/>
        <v>695.5111111111111</v>
      </c>
      <c r="J23" s="4">
        <v>323715</v>
      </c>
    </row>
    <row r="24" spans="1:10" ht="12.75">
      <c r="A24" s="1">
        <v>23</v>
      </c>
      <c r="B24" s="9" t="s">
        <v>26</v>
      </c>
      <c r="C24" s="3" t="s">
        <v>28</v>
      </c>
      <c r="D24" s="4">
        <v>24314</v>
      </c>
      <c r="E24" s="1" t="s">
        <v>27</v>
      </c>
      <c r="F24">
        <v>689</v>
      </c>
      <c r="G24" s="1">
        <v>12</v>
      </c>
      <c r="H24" s="10">
        <v>165</v>
      </c>
      <c r="I24" s="4">
        <f t="shared" si="1"/>
        <v>147.35757575757575</v>
      </c>
      <c r="J24" s="4">
        <v>937395</v>
      </c>
    </row>
    <row r="25" spans="1:10" ht="12.75">
      <c r="A25">
        <v>24</v>
      </c>
      <c r="B25" s="1" t="s">
        <v>25</v>
      </c>
      <c r="C25" s="3" t="s">
        <v>12</v>
      </c>
      <c r="D25" s="8">
        <v>17763</v>
      </c>
      <c r="E25" s="1" t="s">
        <v>36</v>
      </c>
      <c r="F25">
        <v>-40</v>
      </c>
      <c r="G25">
        <v>16</v>
      </c>
      <c r="H25">
        <v>31</v>
      </c>
      <c r="I25" s="4">
        <f t="shared" si="1"/>
        <v>573</v>
      </c>
      <c r="J25" s="8">
        <v>31555505</v>
      </c>
    </row>
    <row r="26" spans="1:10" ht="12.75">
      <c r="A26" s="1">
        <v>26</v>
      </c>
      <c r="B26" t="s">
        <v>62</v>
      </c>
      <c r="C26" s="15" t="s">
        <v>12</v>
      </c>
      <c r="D26" s="4">
        <v>16204</v>
      </c>
      <c r="E26" s="1" t="s">
        <v>75</v>
      </c>
      <c r="G26" s="1">
        <v>1</v>
      </c>
      <c r="H26" s="10">
        <v>38</v>
      </c>
      <c r="I26" s="8">
        <f t="shared" si="1"/>
        <v>426.42105263157896</v>
      </c>
      <c r="J26" s="4">
        <v>16204</v>
      </c>
    </row>
    <row r="27" spans="1:10" ht="12.75">
      <c r="A27">
        <v>28</v>
      </c>
      <c r="B27" s="1" t="s">
        <v>30</v>
      </c>
      <c r="C27" s="3" t="s">
        <v>12</v>
      </c>
      <c r="D27" s="8">
        <v>12507</v>
      </c>
      <c r="E27" s="1" t="s">
        <v>35</v>
      </c>
      <c r="F27">
        <v>-58</v>
      </c>
      <c r="G27">
        <v>8</v>
      </c>
      <c r="H27">
        <v>23</v>
      </c>
      <c r="I27" s="4">
        <f t="shared" si="1"/>
        <v>543.7826086956521</v>
      </c>
      <c r="J27" s="8">
        <v>4827124</v>
      </c>
    </row>
    <row r="28" spans="1:10" ht="12.75">
      <c r="A28">
        <v>34</v>
      </c>
      <c r="B28" s="9" t="s">
        <v>76</v>
      </c>
      <c r="C28" s="3" t="s">
        <v>60</v>
      </c>
      <c r="D28" s="8">
        <v>6595</v>
      </c>
      <c r="E28" s="1" t="s">
        <v>75</v>
      </c>
      <c r="F28">
        <v>-76</v>
      </c>
      <c r="G28">
        <v>2</v>
      </c>
      <c r="H28" s="10">
        <v>12</v>
      </c>
      <c r="I28" s="4">
        <f t="shared" si="1"/>
        <v>549.5833333333334</v>
      </c>
      <c r="J28" s="8">
        <v>43385</v>
      </c>
    </row>
    <row r="29" spans="1:10" ht="12.75">
      <c r="A29" s="1">
        <v>39</v>
      </c>
      <c r="B29" t="s">
        <v>47</v>
      </c>
      <c r="C29" s="15" t="s">
        <v>49</v>
      </c>
      <c r="D29" s="4">
        <v>3904</v>
      </c>
      <c r="E29" s="1" t="s">
        <v>57</v>
      </c>
      <c r="F29">
        <v>-59</v>
      </c>
      <c r="G29" s="1">
        <v>4</v>
      </c>
      <c r="H29" s="10">
        <v>9</v>
      </c>
      <c r="I29" s="4">
        <f t="shared" si="1"/>
        <v>433.77777777777777</v>
      </c>
      <c r="J29" s="4">
        <v>90149</v>
      </c>
    </row>
    <row r="30" spans="1:10" ht="12.75">
      <c r="A30" s="1">
        <v>43</v>
      </c>
      <c r="B30" s="1" t="s">
        <v>37</v>
      </c>
      <c r="C30" s="3" t="s">
        <v>12</v>
      </c>
      <c r="D30" s="8">
        <v>2977</v>
      </c>
      <c r="E30" s="1" t="s">
        <v>38</v>
      </c>
      <c r="F30">
        <v>296</v>
      </c>
      <c r="G30" s="1">
        <v>6</v>
      </c>
      <c r="H30" s="10">
        <v>5</v>
      </c>
      <c r="I30" s="4">
        <f t="shared" si="1"/>
        <v>595.4</v>
      </c>
      <c r="J30" s="4">
        <v>168776</v>
      </c>
    </row>
    <row r="31" spans="1:10" ht="12.75">
      <c r="A31" s="1">
        <v>47</v>
      </c>
      <c r="B31" t="s">
        <v>63</v>
      </c>
      <c r="C31" s="15" t="s">
        <v>11</v>
      </c>
      <c r="D31" s="8">
        <v>2658</v>
      </c>
      <c r="E31" s="1" t="s">
        <v>94</v>
      </c>
      <c r="G31" s="1">
        <v>1</v>
      </c>
      <c r="H31" s="10">
        <v>1</v>
      </c>
      <c r="I31" s="4">
        <f t="shared" si="1"/>
        <v>2658</v>
      </c>
      <c r="J31" s="4">
        <v>2658</v>
      </c>
    </row>
    <row r="32" spans="1:10" ht="12.75">
      <c r="A32" s="1">
        <v>53</v>
      </c>
      <c r="B32" t="s">
        <v>41</v>
      </c>
      <c r="C32" s="15" t="s">
        <v>12</v>
      </c>
      <c r="D32" s="8">
        <v>1756</v>
      </c>
      <c r="E32" t="s">
        <v>44</v>
      </c>
      <c r="F32">
        <v>-77</v>
      </c>
      <c r="G32" s="1">
        <v>5</v>
      </c>
      <c r="H32" s="10">
        <v>7</v>
      </c>
      <c r="I32" s="4">
        <f t="shared" si="1"/>
        <v>250.85714285714286</v>
      </c>
      <c r="J32" s="4">
        <v>112842</v>
      </c>
    </row>
    <row r="33" spans="1:10" ht="12.75">
      <c r="A33" s="1">
        <v>54</v>
      </c>
      <c r="B33" s="9" t="s">
        <v>24</v>
      </c>
      <c r="C33" s="3" t="s">
        <v>11</v>
      </c>
      <c r="D33" s="4">
        <v>1706</v>
      </c>
      <c r="E33" s="1" t="s">
        <v>13</v>
      </c>
      <c r="F33">
        <v>5</v>
      </c>
      <c r="G33" s="1">
        <v>19</v>
      </c>
      <c r="H33" s="10">
        <v>11</v>
      </c>
      <c r="I33" s="4">
        <f t="shared" si="1"/>
        <v>155.0909090909091</v>
      </c>
      <c r="J33" s="4">
        <v>2535427</v>
      </c>
    </row>
    <row r="34" spans="1:10" ht="12.75">
      <c r="A34" s="1">
        <v>60</v>
      </c>
      <c r="B34" s="9" t="s">
        <v>31</v>
      </c>
      <c r="C34" s="3" t="s">
        <v>12</v>
      </c>
      <c r="D34" s="4">
        <v>1218</v>
      </c>
      <c r="E34" s="1" t="s">
        <v>34</v>
      </c>
      <c r="F34">
        <v>-47</v>
      </c>
      <c r="G34" s="1">
        <v>7</v>
      </c>
      <c r="H34" s="10">
        <v>5</v>
      </c>
      <c r="I34" s="4">
        <f t="shared" si="1"/>
        <v>243.6</v>
      </c>
      <c r="J34" s="4">
        <v>893038</v>
      </c>
    </row>
    <row r="35" ht="12.75">
      <c r="I35" s="4"/>
    </row>
    <row r="36" spans="1:10" ht="12.75">
      <c r="A36" s="1"/>
      <c r="B36" s="9"/>
      <c r="C36" s="3"/>
      <c r="D36" s="4"/>
      <c r="E36" s="1"/>
      <c r="G36" s="1"/>
      <c r="H36" s="10"/>
      <c r="I36" s="4"/>
      <c r="J36" s="4"/>
    </row>
    <row r="37" spans="2:9" ht="12.75">
      <c r="B37" s="16" t="s">
        <v>21</v>
      </c>
      <c r="I37" s="4"/>
    </row>
    <row r="38" spans="1:10" ht="12.75">
      <c r="A38" s="1">
        <v>18</v>
      </c>
      <c r="B38" t="s">
        <v>66</v>
      </c>
      <c r="C38" s="15" t="s">
        <v>70</v>
      </c>
      <c r="D38" s="4">
        <v>35535</v>
      </c>
      <c r="E38" s="1" t="s">
        <v>35</v>
      </c>
      <c r="G38" s="1">
        <v>1</v>
      </c>
      <c r="H38" s="10">
        <v>39</v>
      </c>
      <c r="I38" s="4">
        <f t="shared" si="1"/>
        <v>911.1538461538462</v>
      </c>
      <c r="J38" s="4">
        <v>35535</v>
      </c>
    </row>
    <row r="39" spans="1:10" ht="12.75">
      <c r="A39" s="1">
        <v>22</v>
      </c>
      <c r="B39" t="s">
        <v>61</v>
      </c>
      <c r="C39" s="15" t="s">
        <v>10</v>
      </c>
      <c r="D39" s="4">
        <v>30335</v>
      </c>
      <c r="E39" s="1" t="s">
        <v>96</v>
      </c>
      <c r="G39" s="1">
        <v>1</v>
      </c>
      <c r="H39" s="10">
        <v>13</v>
      </c>
      <c r="I39" s="4">
        <f t="shared" si="1"/>
        <v>2333.4615384615386</v>
      </c>
      <c r="J39" s="4">
        <v>30335</v>
      </c>
    </row>
    <row r="40" spans="1:10" ht="12.75">
      <c r="A40" s="1">
        <v>41</v>
      </c>
      <c r="B40" t="s">
        <v>64</v>
      </c>
      <c r="C40" s="15" t="s">
        <v>48</v>
      </c>
      <c r="D40" s="4">
        <v>3276</v>
      </c>
      <c r="E40" s="1" t="s">
        <v>97</v>
      </c>
      <c r="G40" s="1">
        <v>1</v>
      </c>
      <c r="H40" s="10">
        <v>3</v>
      </c>
      <c r="I40" s="4">
        <f t="shared" si="1"/>
        <v>1092</v>
      </c>
      <c r="J40" s="4">
        <v>3276</v>
      </c>
    </row>
    <row r="41" spans="1:10" ht="12.75">
      <c r="A41" s="1"/>
      <c r="B41" s="1"/>
      <c r="C41" s="3"/>
      <c r="D41" s="4"/>
      <c r="E41" s="1"/>
      <c r="G41" s="1"/>
      <c r="H41" s="10"/>
      <c r="I41" s="4"/>
      <c r="J41" s="4"/>
    </row>
    <row r="42" spans="3:10" ht="12.75">
      <c r="C42" s="15"/>
      <c r="D42" s="8"/>
      <c r="H42" s="10"/>
      <c r="I42" s="4"/>
      <c r="J42" s="8"/>
    </row>
    <row r="43" spans="2:10" ht="12.75">
      <c r="B43" s="19" t="s">
        <v>16</v>
      </c>
      <c r="C43" s="3"/>
      <c r="D43" s="17"/>
      <c r="E43" s="1"/>
      <c r="F43" s="1"/>
      <c r="G43" s="18"/>
      <c r="H43" s="18"/>
      <c r="I43" s="4"/>
      <c r="J43" s="4"/>
    </row>
    <row r="44" spans="1:10" ht="12.75">
      <c r="A44" s="1"/>
      <c r="B44" s="1" t="s">
        <v>91</v>
      </c>
      <c r="D44" s="20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92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93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20"/>
      <c r="E49" s="1"/>
      <c r="F49" s="1"/>
      <c r="G49" s="1"/>
      <c r="H49" s="1"/>
      <c r="I49" s="1"/>
      <c r="J49" s="4"/>
    </row>
    <row r="50" spans="1:10" ht="12.75">
      <c r="A50" s="1"/>
      <c r="B50" s="1" t="s">
        <v>77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95</v>
      </c>
      <c r="C52" s="21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21"/>
      <c r="D53" s="4"/>
      <c r="E53" s="1"/>
      <c r="F53" s="1"/>
      <c r="G53" s="1"/>
      <c r="H53" s="1"/>
      <c r="I53" s="1"/>
      <c r="J53" s="4"/>
    </row>
    <row r="54" spans="1:10" ht="12.75">
      <c r="A54" s="1"/>
      <c r="B54" s="22" t="s">
        <v>17</v>
      </c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22"/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1"/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9" t="s">
        <v>79</v>
      </c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" t="s">
        <v>83</v>
      </c>
      <c r="C58" s="3" t="s">
        <v>10</v>
      </c>
      <c r="D58" s="4"/>
      <c r="E58" s="1"/>
      <c r="F58" s="1"/>
      <c r="G58" s="1"/>
      <c r="H58" s="1"/>
      <c r="I58" s="1"/>
      <c r="J58" s="4"/>
    </row>
    <row r="59" spans="1:10" ht="12.75">
      <c r="A59" s="1"/>
      <c r="B59" s="1" t="s">
        <v>89</v>
      </c>
      <c r="C59" s="3" t="s">
        <v>88</v>
      </c>
      <c r="D59" s="4"/>
      <c r="E59" s="1"/>
      <c r="F59" s="1"/>
      <c r="G59" s="1"/>
      <c r="H59" s="1"/>
      <c r="I59" s="1"/>
      <c r="J59" s="4"/>
    </row>
    <row r="60" spans="1:3" ht="12.75">
      <c r="A60" s="1"/>
      <c r="B60" t="s">
        <v>80</v>
      </c>
      <c r="C60" s="3" t="s">
        <v>10</v>
      </c>
    </row>
    <row r="61" spans="2:3" ht="12.75">
      <c r="B61" t="s">
        <v>81</v>
      </c>
      <c r="C61" s="3" t="s">
        <v>10</v>
      </c>
    </row>
    <row r="62" spans="2:3" ht="12.75">
      <c r="B62" s="1" t="s">
        <v>84</v>
      </c>
      <c r="C62" s="3" t="s">
        <v>49</v>
      </c>
    </row>
    <row r="63" spans="2:3" ht="12.75">
      <c r="B63" t="s">
        <v>82</v>
      </c>
      <c r="C63" s="3" t="s">
        <v>12</v>
      </c>
    </row>
    <row r="64" spans="2:3" ht="12.75">
      <c r="B64" s="1" t="s">
        <v>85</v>
      </c>
      <c r="C64" s="3" t="s">
        <v>39</v>
      </c>
    </row>
    <row r="65" spans="2:3" ht="12.75">
      <c r="B65" s="1" t="s">
        <v>86</v>
      </c>
      <c r="C65" s="3" t="s">
        <v>39</v>
      </c>
    </row>
    <row r="66" spans="2:3" ht="12.75">
      <c r="B66" s="1" t="s">
        <v>87</v>
      </c>
      <c r="C66" s="3" t="s">
        <v>90</v>
      </c>
    </row>
    <row r="71" spans="2:3" ht="12.75">
      <c r="B71" s="1"/>
      <c r="C71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2008-12-08T12:46:27Z</cp:lastPrinted>
  <dcterms:created xsi:type="dcterms:W3CDTF">2007-11-05T15:41:07Z</dcterms:created>
  <dcterms:modified xsi:type="dcterms:W3CDTF">2009-04-28T09:27:16Z</dcterms:modified>
  <cp:category/>
  <cp:version/>
  <cp:contentType/>
  <cp:contentStatus/>
</cp:coreProperties>
</file>