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7340" windowHeight="34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<sst xmlns="http://schemas.openxmlformats.org/spreadsheetml/2006/main" count="125" uniqueCount="95">
  <si>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</si>
  <si>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</si>
  <si>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</si>
  <si>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</si>
  <si>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</si>
  <si>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</si>
  <si>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</si>
  <si>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</si>
  <si>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</si>
  <si>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</si>
  <si>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</si>
  <si>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</si>
  <si>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</si>
  <si>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</si>
  <si>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</si>
  <si>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</si>
  <si>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</si>
  <si>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</si>
  <si>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Paramount</t>
  </si>
  <si>
    <t>Disney</t>
  </si>
  <si>
    <t>Entertainment</t>
  </si>
  <si>
    <t>Other openers</t>
  </si>
  <si>
    <t>Sony Pictures</t>
  </si>
  <si>
    <t>20th Century Fox</t>
  </si>
  <si>
    <t>The Tale of Despereaux</t>
  </si>
  <si>
    <t>Slumdog Millionaire</t>
  </si>
  <si>
    <t>Bolt</t>
  </si>
  <si>
    <t>The Secret of Moonacre</t>
  </si>
  <si>
    <t>Warner Bros</t>
  </si>
  <si>
    <t>UK/Hun/Fra</t>
  </si>
  <si>
    <t>Warner Bros.</t>
  </si>
  <si>
    <t>Gran Torino</t>
  </si>
  <si>
    <t>Franklyn</t>
  </si>
  <si>
    <t>E1 Films</t>
  </si>
  <si>
    <t>UK/Fra</t>
  </si>
  <si>
    <t>Watchmen</t>
  </si>
  <si>
    <t>The Young Victoria</t>
  </si>
  <si>
    <t>USA/Can</t>
  </si>
  <si>
    <t>Bronson</t>
  </si>
  <si>
    <t>Marley &amp; Me</t>
  </si>
  <si>
    <t>Aus/USA</t>
  </si>
  <si>
    <t>Vertigo</t>
  </si>
  <si>
    <t>Momentum</t>
  </si>
  <si>
    <t>Pathé</t>
  </si>
  <si>
    <t>The Age of Stupid</t>
  </si>
  <si>
    <t>Duplicity</t>
  </si>
  <si>
    <t>Lesbian Vampire Killers</t>
  </si>
  <si>
    <t>Paul Blart: Mall Cop</t>
  </si>
  <si>
    <t>Dogwoof</t>
  </si>
  <si>
    <t>Ind</t>
  </si>
  <si>
    <t>The Damned United</t>
  </si>
  <si>
    <t>Genova</t>
  </si>
  <si>
    <t>The Haunting in Connecticut</t>
  </si>
  <si>
    <t>Knowing</t>
  </si>
  <si>
    <t>Two Lovers</t>
  </si>
  <si>
    <t>Metrodome</t>
  </si>
  <si>
    <t>Lions Gate</t>
  </si>
  <si>
    <t>UK* films in top 15: 5</t>
  </si>
  <si>
    <t>Ayan</t>
  </si>
  <si>
    <t>The Boat that Rocked</t>
  </si>
  <si>
    <t>Cherry Blossoms</t>
  </si>
  <si>
    <t>I Can't Think Straight</t>
  </si>
  <si>
    <t>Modern Life</t>
  </si>
  <si>
    <t>Monsters vs. Aliens</t>
  </si>
  <si>
    <t>Religulous</t>
  </si>
  <si>
    <t>Waveriders</t>
  </si>
  <si>
    <t>Ger/Fra</t>
  </si>
  <si>
    <t>Fra</t>
  </si>
  <si>
    <t>UK/Ire</t>
  </si>
  <si>
    <t>Weekend 3 Apr - 5 Apr 2009 UK box office</t>
  </si>
  <si>
    <t>Openers next week - 10 Apr</t>
  </si>
  <si>
    <t>17 Again</t>
  </si>
  <si>
    <t>50 Dead Men Walking</t>
  </si>
  <si>
    <t>The 400 Blows</t>
  </si>
  <si>
    <t>Dragonball Evolution</t>
  </si>
  <si>
    <t>Fast &amp; Furious</t>
  </si>
  <si>
    <t>Let the Right One In</t>
  </si>
  <si>
    <t>Race to Witch Mountain</t>
  </si>
  <si>
    <t>Tera Mera Ki Rishta</t>
  </si>
  <si>
    <t>Tony Manero</t>
  </si>
  <si>
    <t>Chil/Bra</t>
  </si>
  <si>
    <t>UK/Can</t>
  </si>
  <si>
    <t>USA/HK</t>
  </si>
  <si>
    <t>Swe</t>
  </si>
  <si>
    <t>8x10 Tasveer</t>
  </si>
  <si>
    <t>Element Films</t>
  </si>
  <si>
    <t>Enlightenment Films</t>
  </si>
  <si>
    <t xml:space="preserve">Tip Top </t>
  </si>
  <si>
    <t>Ayngaran</t>
  </si>
  <si>
    <t>Soda</t>
  </si>
  <si>
    <t>Against last weekend:  + 14%</t>
  </si>
  <si>
    <t>Against last year:  + 42%</t>
  </si>
  <si>
    <t>Rolling 52 week ranking: 26th</t>
  </si>
  <si>
    <t>UK* share of top 15 gross:  23%</t>
  </si>
  <si>
    <t>The figure for Monsters vs. Aliens includes £1.72m from 508 previews; the figure for The Boat that Rocked includes £471,203 from 430 previews; the fall-off rate without previews for Knowing is46%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</si>
</sst>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B53" sqref="B53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1.00390625" style="0" customWidth="1"/>
    <col min="4" max="4" width="15.8515625" style="0" customWidth="1"/>
    <col min="5" max="5" width="24.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69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63</v>
      </c>
      <c r="C3" s="3" t="s">
        <v>10</v>
      </c>
      <c r="D3" s="8">
        <v>4345711</v>
      </c>
      <c r="E3" s="1" t="s">
        <v>18</v>
      </c>
      <c r="G3">
        <v>1</v>
      </c>
      <c r="H3">
        <v>520</v>
      </c>
      <c r="I3" s="4">
        <f aca="true" t="shared" si="0" ref="I3:I18">D3/H3</f>
        <v>8357.136538461538</v>
      </c>
      <c r="J3" s="8">
        <v>4345711</v>
      </c>
    </row>
    <row r="4" spans="1:10" ht="12.75">
      <c r="A4">
        <v>2</v>
      </c>
      <c r="B4" s="1" t="s">
        <v>59</v>
      </c>
      <c r="C4" s="3" t="s">
        <v>11</v>
      </c>
      <c r="D4" s="8">
        <v>1804773</v>
      </c>
      <c r="E4" s="1" t="s">
        <v>13</v>
      </c>
      <c r="G4">
        <v>1</v>
      </c>
      <c r="H4">
        <v>462</v>
      </c>
      <c r="I4" s="4">
        <f t="shared" si="0"/>
        <v>3906.435064935065</v>
      </c>
      <c r="J4" s="8">
        <v>1804773</v>
      </c>
    </row>
    <row r="5" spans="1:10" ht="12.75">
      <c r="A5">
        <v>3</v>
      </c>
      <c r="B5" s="1" t="s">
        <v>53</v>
      </c>
      <c r="C5" s="3" t="s">
        <v>40</v>
      </c>
      <c r="D5" s="8">
        <v>968664</v>
      </c>
      <c r="E5" s="1" t="s">
        <v>33</v>
      </c>
      <c r="F5">
        <v>-61</v>
      </c>
      <c r="G5">
        <v>2</v>
      </c>
      <c r="H5">
        <v>391</v>
      </c>
      <c r="I5" s="4">
        <f t="shared" si="0"/>
        <v>2477.401534526854</v>
      </c>
      <c r="J5" s="8">
        <v>4262145</v>
      </c>
    </row>
    <row r="6" spans="1:10" ht="12.75">
      <c r="A6">
        <v>4</v>
      </c>
      <c r="B6" s="1" t="s">
        <v>39</v>
      </c>
      <c r="C6" s="3" t="s">
        <v>10</v>
      </c>
      <c r="D6" s="8">
        <v>822367</v>
      </c>
      <c r="E6" s="1" t="s">
        <v>23</v>
      </c>
      <c r="F6">
        <v>-51</v>
      </c>
      <c r="G6">
        <v>4</v>
      </c>
      <c r="H6">
        <v>433</v>
      </c>
      <c r="I6" s="4">
        <f t="shared" si="0"/>
        <v>1899.230946882217</v>
      </c>
      <c r="J6" s="8">
        <v>12354340</v>
      </c>
    </row>
    <row r="7" spans="1:10" ht="12.75">
      <c r="A7">
        <v>5</v>
      </c>
      <c r="B7" s="1" t="s">
        <v>52</v>
      </c>
      <c r="C7" s="3" t="s">
        <v>10</v>
      </c>
      <c r="D7" s="8">
        <v>753130</v>
      </c>
      <c r="E7" s="1" t="s">
        <v>20</v>
      </c>
      <c r="F7">
        <v>-33</v>
      </c>
      <c r="G7">
        <v>2</v>
      </c>
      <c r="H7">
        <v>314</v>
      </c>
      <c r="I7" s="4">
        <f t="shared" si="0"/>
        <v>2398.503184713376</v>
      </c>
      <c r="J7" s="8">
        <v>2483050</v>
      </c>
    </row>
    <row r="8" spans="1:10" ht="12.75">
      <c r="A8">
        <v>6</v>
      </c>
      <c r="B8" s="1" t="s">
        <v>47</v>
      </c>
      <c r="C8" s="15" t="s">
        <v>10</v>
      </c>
      <c r="D8" s="8">
        <v>579900</v>
      </c>
      <c r="E8" s="1" t="s">
        <v>22</v>
      </c>
      <c r="F8">
        <v>-43</v>
      </c>
      <c r="G8">
        <v>3</v>
      </c>
      <c r="H8">
        <v>380</v>
      </c>
      <c r="I8" s="4">
        <f t="shared" si="0"/>
        <v>1526.0526315789473</v>
      </c>
      <c r="J8" s="8">
        <v>3685922</v>
      </c>
    </row>
    <row r="9" spans="1:10" ht="12.75">
      <c r="A9">
        <v>7</v>
      </c>
      <c r="B9" s="1" t="s">
        <v>50</v>
      </c>
      <c r="C9" s="3" t="s">
        <v>12</v>
      </c>
      <c r="D9" s="8">
        <v>320524</v>
      </c>
      <c r="E9" s="1" t="s">
        <v>22</v>
      </c>
      <c r="F9">
        <v>-48</v>
      </c>
      <c r="G9">
        <v>2</v>
      </c>
      <c r="H9">
        <v>240</v>
      </c>
      <c r="I9" s="4">
        <f t="shared" si="0"/>
        <v>1335.5166666666667</v>
      </c>
      <c r="J9" s="8">
        <v>1373177</v>
      </c>
    </row>
    <row r="10" spans="1:10" ht="12.75">
      <c r="A10">
        <v>8</v>
      </c>
      <c r="B10" s="1" t="s">
        <v>45</v>
      </c>
      <c r="C10" s="3" t="s">
        <v>10</v>
      </c>
      <c r="D10" s="8">
        <v>261849</v>
      </c>
      <c r="E10" s="1" t="s">
        <v>13</v>
      </c>
      <c r="F10">
        <v>-52</v>
      </c>
      <c r="G10">
        <v>3</v>
      </c>
      <c r="H10">
        <v>244</v>
      </c>
      <c r="I10" s="4">
        <f t="shared" si="0"/>
        <v>1073.1516393442623</v>
      </c>
      <c r="J10" s="8">
        <v>2441895</v>
      </c>
    </row>
    <row r="11" spans="1:10" ht="12.75">
      <c r="A11">
        <v>9</v>
      </c>
      <c r="B11" s="1" t="s">
        <v>31</v>
      </c>
      <c r="C11" s="3" t="s">
        <v>10</v>
      </c>
      <c r="D11" s="8">
        <v>190832</v>
      </c>
      <c r="E11" s="1" t="s">
        <v>30</v>
      </c>
      <c r="F11">
        <v>-44</v>
      </c>
      <c r="G11">
        <v>7</v>
      </c>
      <c r="H11">
        <v>208</v>
      </c>
      <c r="I11" s="4">
        <f t="shared" si="0"/>
        <v>917.4615384615385</v>
      </c>
      <c r="J11" s="8">
        <v>7721967</v>
      </c>
    </row>
    <row r="12" spans="1:10" ht="12.75">
      <c r="A12">
        <v>10</v>
      </c>
      <c r="B12" s="1" t="s">
        <v>35</v>
      </c>
      <c r="C12" s="3" t="s">
        <v>37</v>
      </c>
      <c r="D12" s="8">
        <v>124276</v>
      </c>
      <c r="E12" s="1" t="s">
        <v>18</v>
      </c>
      <c r="F12">
        <v>-59</v>
      </c>
      <c r="G12">
        <v>5</v>
      </c>
      <c r="H12">
        <v>133</v>
      </c>
      <c r="I12" s="4">
        <f t="shared" si="0"/>
        <v>934.406015037594</v>
      </c>
      <c r="J12" s="8">
        <v>8639867</v>
      </c>
    </row>
    <row r="13" spans="1:10" ht="12.75">
      <c r="A13">
        <v>11</v>
      </c>
      <c r="B13" s="1" t="s">
        <v>25</v>
      </c>
      <c r="C13" s="3" t="s">
        <v>12</v>
      </c>
      <c r="D13" s="8">
        <v>101532</v>
      </c>
      <c r="E13" s="1" t="s">
        <v>43</v>
      </c>
      <c r="F13">
        <v>-54</v>
      </c>
      <c r="G13">
        <v>13</v>
      </c>
      <c r="H13">
        <v>135</v>
      </c>
      <c r="I13" s="4">
        <f t="shared" si="0"/>
        <v>752.0888888888888</v>
      </c>
      <c r="J13" s="8">
        <v>31283374</v>
      </c>
    </row>
    <row r="14" spans="1:10" ht="12.75">
      <c r="A14">
        <v>12</v>
      </c>
      <c r="B14" s="1" t="s">
        <v>46</v>
      </c>
      <c r="C14" s="3" t="s">
        <v>12</v>
      </c>
      <c r="D14" s="8">
        <v>90288</v>
      </c>
      <c r="E14" s="1" t="s">
        <v>42</v>
      </c>
      <c r="F14">
        <v>-72</v>
      </c>
      <c r="G14">
        <v>3</v>
      </c>
      <c r="H14">
        <v>214</v>
      </c>
      <c r="I14" s="4">
        <f t="shared" si="0"/>
        <v>421.9065420560748</v>
      </c>
      <c r="J14" s="8">
        <v>1581373</v>
      </c>
    </row>
    <row r="15" spans="1:10" ht="12.75">
      <c r="A15">
        <v>13</v>
      </c>
      <c r="B15" s="1" t="s">
        <v>36</v>
      </c>
      <c r="C15" s="3" t="s">
        <v>12</v>
      </c>
      <c r="D15" s="8">
        <v>80839</v>
      </c>
      <c r="E15" s="1" t="s">
        <v>42</v>
      </c>
      <c r="F15">
        <v>-65</v>
      </c>
      <c r="G15">
        <v>5</v>
      </c>
      <c r="H15">
        <v>186</v>
      </c>
      <c r="I15" s="4">
        <f t="shared" si="0"/>
        <v>434.6182795698925</v>
      </c>
      <c r="J15" s="8">
        <v>4538697</v>
      </c>
    </row>
    <row r="16" spans="1:10" ht="12.75">
      <c r="A16">
        <v>14</v>
      </c>
      <c r="B16" s="1" t="s">
        <v>54</v>
      </c>
      <c r="C16" s="15" t="s">
        <v>10</v>
      </c>
      <c r="D16" s="8">
        <v>48534</v>
      </c>
      <c r="E16" s="1" t="s">
        <v>56</v>
      </c>
      <c r="F16">
        <v>-45</v>
      </c>
      <c r="G16">
        <v>2</v>
      </c>
      <c r="H16">
        <v>40</v>
      </c>
      <c r="I16" s="4">
        <f t="shared" si="0"/>
        <v>1213.35</v>
      </c>
      <c r="J16" s="8">
        <v>189200</v>
      </c>
    </row>
    <row r="17" spans="1:10" ht="12.75">
      <c r="A17">
        <v>15</v>
      </c>
      <c r="B17" s="1" t="s">
        <v>26</v>
      </c>
      <c r="C17" s="3" t="s">
        <v>10</v>
      </c>
      <c r="D17" s="8">
        <v>43513</v>
      </c>
      <c r="E17" s="1" t="s">
        <v>19</v>
      </c>
      <c r="F17" s="1">
        <v>-52</v>
      </c>
      <c r="G17" s="1">
        <v>8</v>
      </c>
      <c r="H17" s="1">
        <v>263</v>
      </c>
      <c r="I17" s="4">
        <f t="shared" si="0"/>
        <v>165.44866920152091</v>
      </c>
      <c r="J17" s="4">
        <v>17745776</v>
      </c>
    </row>
    <row r="18" spans="1:10" ht="12.75">
      <c r="A18" s="11"/>
      <c r="B18" s="11" t="s">
        <v>14</v>
      </c>
      <c r="C18" s="12"/>
      <c r="D18" s="13">
        <f>SUM(D3:D17)</f>
        <v>10536732</v>
      </c>
      <c r="E18" s="11"/>
      <c r="F18" s="11"/>
      <c r="G18" s="11"/>
      <c r="H18" s="14">
        <f>SUM(H3:H17)</f>
        <v>4163</v>
      </c>
      <c r="I18" s="13">
        <f t="shared" si="0"/>
        <v>2531.0429978380976</v>
      </c>
      <c r="J18" s="13">
        <f>SUM(J3:J17)</f>
        <v>104451267</v>
      </c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19</v>
      </c>
      <c r="B21" s="9" t="s">
        <v>38</v>
      </c>
      <c r="C21" s="3" t="s">
        <v>12</v>
      </c>
      <c r="D21" s="4">
        <v>29897</v>
      </c>
      <c r="E21" s="1" t="s">
        <v>41</v>
      </c>
      <c r="F21">
        <v>-59</v>
      </c>
      <c r="G21" s="1">
        <v>4</v>
      </c>
      <c r="H21" s="10">
        <v>57</v>
      </c>
      <c r="I21" s="4">
        <f aca="true" t="shared" si="1" ref="I21:I36">D21/H21</f>
        <v>524.5087719298245</v>
      </c>
      <c r="J21" s="4">
        <v>855393</v>
      </c>
    </row>
    <row r="22" spans="1:10" ht="12.75">
      <c r="A22" s="1">
        <v>20</v>
      </c>
      <c r="B22" t="s">
        <v>65</v>
      </c>
      <c r="C22" s="15" t="s">
        <v>68</v>
      </c>
      <c r="D22" s="4">
        <v>25672</v>
      </c>
      <c r="E22" s="1" t="s">
        <v>85</v>
      </c>
      <c r="G22" s="1">
        <v>1</v>
      </c>
      <c r="H22" s="10">
        <v>15</v>
      </c>
      <c r="I22" s="4">
        <f t="shared" si="1"/>
        <v>1711.4666666666667</v>
      </c>
      <c r="J22" s="4">
        <v>25672</v>
      </c>
    </row>
    <row r="23" spans="1:10" ht="12.75">
      <c r="A23" s="1">
        <v>26</v>
      </c>
      <c r="B23" t="s">
        <v>51</v>
      </c>
      <c r="C23" s="15" t="s">
        <v>12</v>
      </c>
      <c r="D23" s="8">
        <v>17416</v>
      </c>
      <c r="E23" t="s">
        <v>55</v>
      </c>
      <c r="F23">
        <v>-37</v>
      </c>
      <c r="G23" s="1">
        <v>2</v>
      </c>
      <c r="H23" s="10">
        <v>13</v>
      </c>
      <c r="I23" s="4">
        <f t="shared" si="1"/>
        <v>1339.6923076923076</v>
      </c>
      <c r="J23" s="4">
        <v>62644</v>
      </c>
    </row>
    <row r="24" spans="1:10" ht="12.75">
      <c r="A24" s="1">
        <v>31</v>
      </c>
      <c r="B24" s="9" t="s">
        <v>24</v>
      </c>
      <c r="C24" s="3" t="s">
        <v>11</v>
      </c>
      <c r="D24" s="4">
        <v>7160</v>
      </c>
      <c r="E24" s="1" t="s">
        <v>13</v>
      </c>
      <c r="F24">
        <v>-28</v>
      </c>
      <c r="G24" s="1">
        <v>16</v>
      </c>
      <c r="H24" s="10">
        <v>77</v>
      </c>
      <c r="I24" s="4">
        <f>D24/H24</f>
        <v>92.98701298701299</v>
      </c>
      <c r="J24" s="4">
        <v>2522764</v>
      </c>
    </row>
    <row r="25" spans="1:10" ht="12.75">
      <c r="A25" s="1">
        <v>39</v>
      </c>
      <c r="B25" s="1" t="s">
        <v>44</v>
      </c>
      <c r="C25" s="3" t="s">
        <v>12</v>
      </c>
      <c r="D25" s="8">
        <v>3620</v>
      </c>
      <c r="E25" s="1" t="s">
        <v>48</v>
      </c>
      <c r="F25">
        <v>-64</v>
      </c>
      <c r="G25" s="1">
        <v>3</v>
      </c>
      <c r="H25" s="10">
        <v>6</v>
      </c>
      <c r="I25" s="4">
        <f t="shared" si="1"/>
        <v>603.3333333333334</v>
      </c>
      <c r="J25" s="4">
        <v>157999</v>
      </c>
    </row>
    <row r="26" spans="1:10" ht="12.75">
      <c r="A26" s="1">
        <v>50</v>
      </c>
      <c r="B26" s="9" t="s">
        <v>27</v>
      </c>
      <c r="C26" s="3" t="s">
        <v>29</v>
      </c>
      <c r="D26" s="4">
        <v>1815</v>
      </c>
      <c r="E26" s="1" t="s">
        <v>28</v>
      </c>
      <c r="F26">
        <v>1</v>
      </c>
      <c r="G26" s="1">
        <v>9</v>
      </c>
      <c r="H26" s="10">
        <v>18</v>
      </c>
      <c r="I26" s="4">
        <f t="shared" si="1"/>
        <v>100.83333333333333</v>
      </c>
      <c r="J26" s="4">
        <v>880552</v>
      </c>
    </row>
    <row r="27" spans="1:10" ht="12.75">
      <c r="A27" s="1">
        <v>57</v>
      </c>
      <c r="B27" t="s">
        <v>61</v>
      </c>
      <c r="C27" s="15" t="s">
        <v>12</v>
      </c>
      <c r="D27" s="4">
        <v>923</v>
      </c>
      <c r="E27" s="1" t="s">
        <v>86</v>
      </c>
      <c r="G27" s="1">
        <v>1</v>
      </c>
      <c r="H27" s="10">
        <v>1</v>
      </c>
      <c r="I27" s="4">
        <f t="shared" si="1"/>
        <v>923</v>
      </c>
      <c r="J27" s="4">
        <v>923</v>
      </c>
    </row>
    <row r="28" spans="1:10" ht="12.75">
      <c r="A28" s="1">
        <v>60</v>
      </c>
      <c r="B28" t="s">
        <v>32</v>
      </c>
      <c r="C28" s="15" t="s">
        <v>34</v>
      </c>
      <c r="D28" s="8">
        <v>662</v>
      </c>
      <c r="E28" t="s">
        <v>33</v>
      </c>
      <c r="F28">
        <v>-54</v>
      </c>
      <c r="G28" s="1">
        <v>6</v>
      </c>
      <c r="H28" s="10">
        <v>2</v>
      </c>
      <c r="I28" s="4">
        <f t="shared" si="1"/>
        <v>331</v>
      </c>
      <c r="J28" s="4">
        <v>111350</v>
      </c>
    </row>
    <row r="29" spans="1:10" ht="12.75">
      <c r="A29" s="1"/>
      <c r="B29" s="9"/>
      <c r="C29" s="3"/>
      <c r="D29" s="4"/>
      <c r="E29" s="1"/>
      <c r="G29" s="1"/>
      <c r="H29" s="10"/>
      <c r="I29" s="4"/>
      <c r="J29" s="4"/>
    </row>
    <row r="30" spans="1:10" ht="12.75">
      <c r="A30" s="1"/>
      <c r="B30" s="9"/>
      <c r="C30" s="3"/>
      <c r="D30" s="4"/>
      <c r="E30" s="1"/>
      <c r="G30" s="1"/>
      <c r="H30" s="10"/>
      <c r="I30" s="4"/>
      <c r="J30" s="4"/>
    </row>
    <row r="31" spans="2:9" ht="12.75">
      <c r="B31" s="16" t="s">
        <v>21</v>
      </c>
      <c r="I31" s="4"/>
    </row>
    <row r="32" spans="1:10" ht="12.75">
      <c r="A32">
        <v>16</v>
      </c>
      <c r="B32" s="9" t="s">
        <v>84</v>
      </c>
      <c r="C32" s="3" t="s">
        <v>49</v>
      </c>
      <c r="D32" s="4">
        <v>41820</v>
      </c>
      <c r="E32" s="1" t="s">
        <v>87</v>
      </c>
      <c r="G32">
        <v>1</v>
      </c>
      <c r="H32" s="10">
        <v>32</v>
      </c>
      <c r="I32" s="4">
        <f t="shared" si="1"/>
        <v>1306.875</v>
      </c>
      <c r="J32" s="8">
        <v>41820</v>
      </c>
    </row>
    <row r="33" spans="1:10" ht="12.75">
      <c r="A33">
        <v>18</v>
      </c>
      <c r="B33" t="s">
        <v>58</v>
      </c>
      <c r="C33" s="15" t="s">
        <v>49</v>
      </c>
      <c r="D33" s="4">
        <v>37771</v>
      </c>
      <c r="E33" s="1" t="s">
        <v>88</v>
      </c>
      <c r="G33">
        <v>1</v>
      </c>
      <c r="H33" s="10">
        <v>11</v>
      </c>
      <c r="I33" s="4">
        <f t="shared" si="1"/>
        <v>3433.7272727272725</v>
      </c>
      <c r="J33" s="8">
        <v>37771</v>
      </c>
    </row>
    <row r="34" spans="1:10" ht="12.75">
      <c r="A34">
        <v>24</v>
      </c>
      <c r="B34" t="s">
        <v>64</v>
      </c>
      <c r="C34" s="15" t="s">
        <v>10</v>
      </c>
      <c r="D34" s="8">
        <v>18736</v>
      </c>
      <c r="E34" s="1" t="s">
        <v>42</v>
      </c>
      <c r="G34">
        <v>1</v>
      </c>
      <c r="H34" s="10">
        <v>11</v>
      </c>
      <c r="I34" s="4">
        <f t="shared" si="1"/>
        <v>1703.2727272727273</v>
      </c>
      <c r="J34" s="8">
        <v>18736</v>
      </c>
    </row>
    <row r="35" spans="1:10" ht="12.75">
      <c r="A35">
        <v>30</v>
      </c>
      <c r="B35" t="s">
        <v>62</v>
      </c>
      <c r="C35" s="15" t="s">
        <v>67</v>
      </c>
      <c r="D35" s="8">
        <v>7697</v>
      </c>
      <c r="E35" s="4" t="s">
        <v>89</v>
      </c>
      <c r="G35">
        <v>1</v>
      </c>
      <c r="H35" s="10">
        <v>6</v>
      </c>
      <c r="I35" s="4">
        <f t="shared" si="1"/>
        <v>1282.8333333333333</v>
      </c>
      <c r="J35" s="8">
        <v>7697</v>
      </c>
    </row>
    <row r="36" spans="1:10" ht="12.75">
      <c r="A36">
        <v>62</v>
      </c>
      <c r="B36" t="s">
        <v>60</v>
      </c>
      <c r="C36" s="15" t="s">
        <v>66</v>
      </c>
      <c r="D36" s="8">
        <v>554</v>
      </c>
      <c r="E36" s="4" t="s">
        <v>48</v>
      </c>
      <c r="G36">
        <v>1</v>
      </c>
      <c r="H36" s="10">
        <v>1</v>
      </c>
      <c r="I36" s="4">
        <f t="shared" si="1"/>
        <v>554</v>
      </c>
      <c r="J36" s="8">
        <v>554</v>
      </c>
    </row>
    <row r="37" spans="3:10" ht="12.75">
      <c r="C37" s="15"/>
      <c r="D37" s="8"/>
      <c r="H37" s="10"/>
      <c r="I37" s="4"/>
      <c r="J37" s="8"/>
    </row>
    <row r="38" spans="2:10" ht="12.75">
      <c r="B38" s="1"/>
      <c r="C38" s="3"/>
      <c r="D38" s="8"/>
      <c r="E38" s="4"/>
      <c r="H38" s="10"/>
      <c r="I38" s="4"/>
      <c r="J38" s="8"/>
    </row>
    <row r="39" spans="2:10" ht="12.75">
      <c r="B39" s="19" t="s">
        <v>16</v>
      </c>
      <c r="C39" s="3"/>
      <c r="D39" s="17"/>
      <c r="E39" s="1"/>
      <c r="F39" s="1"/>
      <c r="G39" s="18"/>
      <c r="H39" s="18"/>
      <c r="I39" s="4"/>
      <c r="J39" s="4"/>
    </row>
    <row r="40" spans="1:10" ht="12.75">
      <c r="A40" s="1"/>
      <c r="B40" s="1" t="s">
        <v>90</v>
      </c>
      <c r="D40" s="20"/>
      <c r="E40" s="1"/>
      <c r="F40" s="1"/>
      <c r="G40" s="1"/>
      <c r="H40" s="1"/>
      <c r="I40" s="1"/>
      <c r="J40" s="4"/>
    </row>
    <row r="41" spans="1:10" ht="12.75">
      <c r="A41" s="1"/>
      <c r="B41" s="1"/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 t="s">
        <v>91</v>
      </c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/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 t="s">
        <v>92</v>
      </c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20"/>
      <c r="E45" s="1"/>
      <c r="F45" s="1"/>
      <c r="G45" s="1"/>
      <c r="H45" s="1"/>
      <c r="I45" s="1"/>
      <c r="J45" s="4"/>
    </row>
    <row r="46" spans="1:10" ht="12.75">
      <c r="A46" s="1"/>
      <c r="B46" s="1" t="s">
        <v>57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 t="s">
        <v>93</v>
      </c>
      <c r="C48" s="21"/>
      <c r="D48" s="4"/>
      <c r="E48" s="1"/>
      <c r="F48" s="1"/>
      <c r="G48" s="1"/>
      <c r="H48" s="1"/>
      <c r="I48" s="1"/>
      <c r="J48" s="4"/>
    </row>
    <row r="49" spans="1:10" ht="12.75">
      <c r="A49" s="1"/>
      <c r="B49" s="1"/>
      <c r="C49" s="21"/>
      <c r="D49" s="4"/>
      <c r="E49" s="1"/>
      <c r="F49" s="1"/>
      <c r="G49" s="1"/>
      <c r="H49" s="1"/>
      <c r="I49" s="1"/>
      <c r="J49" s="4"/>
    </row>
    <row r="50" spans="1:10" ht="12.75">
      <c r="A50" s="1"/>
      <c r="B50" s="22" t="s">
        <v>17</v>
      </c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22" t="s">
        <v>94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/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19" t="s">
        <v>70</v>
      </c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t="s">
        <v>71</v>
      </c>
      <c r="C54" s="15" t="s">
        <v>10</v>
      </c>
      <c r="E54" s="1"/>
      <c r="F54" s="1"/>
      <c r="G54" s="1"/>
      <c r="H54" s="1"/>
      <c r="I54" s="1"/>
      <c r="J54" s="4"/>
    </row>
    <row r="55" spans="1:3" ht="12.75">
      <c r="A55" s="1"/>
      <c r="B55" t="s">
        <v>72</v>
      </c>
      <c r="C55" s="15" t="s">
        <v>81</v>
      </c>
    </row>
    <row r="56" spans="1:3" ht="12.75">
      <c r="A56" s="1"/>
      <c r="B56" t="s">
        <v>73</v>
      </c>
      <c r="C56" s="15" t="s">
        <v>67</v>
      </c>
    </row>
    <row r="57" spans="1:3" ht="12.75">
      <c r="A57" s="1"/>
      <c r="B57" t="s">
        <v>74</v>
      </c>
      <c r="C57" s="15" t="s">
        <v>82</v>
      </c>
    </row>
    <row r="58" spans="2:3" ht="12.75">
      <c r="B58" t="s">
        <v>75</v>
      </c>
      <c r="C58" s="15" t="s">
        <v>10</v>
      </c>
    </row>
    <row r="59" spans="2:3" ht="12.75">
      <c r="B59" t="s">
        <v>76</v>
      </c>
      <c r="C59" s="15" t="s">
        <v>83</v>
      </c>
    </row>
    <row r="60" spans="2:3" ht="12.75">
      <c r="B60" t="s">
        <v>77</v>
      </c>
      <c r="C60" s="15" t="s">
        <v>10</v>
      </c>
    </row>
    <row r="61" spans="2:3" ht="12.75">
      <c r="B61" t="s">
        <v>78</v>
      </c>
      <c r="C61" s="15" t="s">
        <v>49</v>
      </c>
    </row>
    <row r="62" spans="2:3" ht="12.75">
      <c r="B62" t="s">
        <v>79</v>
      </c>
      <c r="C62" s="15" t="s">
        <v>80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cp:lastPrinted>2008-12-08T12:46:27Z</cp:lastPrinted>
  <dcterms:created xsi:type="dcterms:W3CDTF">2007-11-05T15:41:07Z</dcterms:created>
  <dcterms:modified xsi:type="dcterms:W3CDTF">2009-04-06T16:16:31Z</dcterms:modified>
  <cp:category/>
  <cp:version/>
  <cp:contentType/>
  <cp:contentStatus/>
</cp:coreProperties>
</file>