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<sst xmlns="http://schemas.openxmlformats.org/spreadsheetml/2006/main" count="175" uniqueCount="116">
  <si>
    <t>Weekend 6 - 8 April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</si>
  <si>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</si>
  <si>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</si>
  <si>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</si>
  <si>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</si>
  <si>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</si>
  <si>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</si>
  <si>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</si>
  <si>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</si>
  <si>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</si>
  <si>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</si>
  <si>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Titanic 3D</t>
  </si>
  <si>
    <t>USA</t>
  </si>
  <si>
    <t>20th Century Fox</t>
  </si>
  <si>
    <t>-</t>
  </si>
  <si>
    <t>The Hunger Games</t>
  </si>
  <si>
    <t>Lions Gate</t>
  </si>
  <si>
    <t>Mirror Mirror</t>
  </si>
  <si>
    <t>Studiocanal</t>
  </si>
  <si>
    <t>The Pirates! In An Adventure With Scientists</t>
  </si>
  <si>
    <t>UK/USA</t>
  </si>
  <si>
    <t>Sony Pictures</t>
  </si>
  <si>
    <t>Wrath of the Titans</t>
  </si>
  <si>
    <t>Warner Bros</t>
  </si>
  <si>
    <t>21 Jump Street</t>
  </si>
  <si>
    <t>The Cold Light of Day</t>
  </si>
  <si>
    <t>eOne Films</t>
  </si>
  <si>
    <t>The Best Exotic Marigold Hotel</t>
  </si>
  <si>
    <t>UK/USA/Ind</t>
  </si>
  <si>
    <t>StreetDance 2</t>
  </si>
  <si>
    <t>UK/Ita/Ger</t>
  </si>
  <si>
    <t>Vertigo</t>
  </si>
  <si>
    <t>Housefull 2</t>
  </si>
  <si>
    <t>UK/Ind</t>
  </si>
  <si>
    <t>Eros</t>
  </si>
  <si>
    <t>Headhunters</t>
  </si>
  <si>
    <t>Nor/Ger</t>
  </si>
  <si>
    <t>Momentum</t>
  </si>
  <si>
    <t>The Devil Inside</t>
  </si>
  <si>
    <t>Paramount</t>
  </si>
  <si>
    <t>We Bought a Zoo</t>
  </si>
  <si>
    <t>Contraband</t>
  </si>
  <si>
    <t>USA/Ice</t>
  </si>
  <si>
    <t>Universal</t>
  </si>
  <si>
    <t>Le Havre</t>
  </si>
  <si>
    <t>Fin/Fra/Ger</t>
  </si>
  <si>
    <t>Artificial Eye</t>
  </si>
  <si>
    <t>Total</t>
  </si>
  <si>
    <t>Other UK films</t>
  </si>
  <si>
    <t>The Woman in Black</t>
  </si>
  <si>
    <t>Bel Ami</t>
  </si>
  <si>
    <t>UK</t>
  </si>
  <si>
    <t>John Carter</t>
  </si>
  <si>
    <t>Disney</t>
  </si>
  <si>
    <t>Hugo</t>
  </si>
  <si>
    <t>UK/USA/Fra</t>
  </si>
  <si>
    <t>Entertainment</t>
  </si>
  <si>
    <t>The Iron Lady</t>
  </si>
  <si>
    <t>Trishna</t>
  </si>
  <si>
    <t>Shame</t>
  </si>
  <si>
    <t>UK/Aus/USA</t>
  </si>
  <si>
    <t>War Horse</t>
  </si>
  <si>
    <t>The Woman in the Fifth</t>
  </si>
  <si>
    <t>Fra/UK</t>
  </si>
  <si>
    <t>Coriolanus</t>
  </si>
  <si>
    <t>UK/USA/Serbia</t>
  </si>
  <si>
    <t>My Week With Marilyn</t>
  </si>
  <si>
    <t>The Lady</t>
  </si>
  <si>
    <t>A Man's Story</t>
  </si>
  <si>
    <t>Trinity</t>
  </si>
  <si>
    <t>Other openers</t>
  </si>
  <si>
    <t>This Must Be The Place</t>
  </si>
  <si>
    <t>Ita/Fra/Ire</t>
  </si>
  <si>
    <t>Mirza - The Untold Story</t>
  </si>
  <si>
    <t>Ind</t>
  </si>
  <si>
    <t>Urban Vibez</t>
  </si>
  <si>
    <t>La Grande Illusion (re)</t>
  </si>
  <si>
    <t>Fra</t>
  </si>
  <si>
    <t>ICO</t>
  </si>
  <si>
    <t>A Cat in Paris</t>
  </si>
  <si>
    <t>Fra/Neth</t>
  </si>
  <si>
    <t>Soda</t>
  </si>
  <si>
    <t>Ordinary</t>
  </si>
  <si>
    <t>Screen Entertainment</t>
  </si>
  <si>
    <t>Return</t>
  </si>
  <si>
    <t>Network</t>
  </si>
  <si>
    <t>Les Lyonnais</t>
  </si>
  <si>
    <t>Comments on this week's top 15 results</t>
  </si>
  <si>
    <t>Against last weekend: +39%</t>
  </si>
  <si>
    <t>Against last year: +178%</t>
  </si>
  <si>
    <t>Rolling 52 week ranking: 15th</t>
  </si>
  <si>
    <t>UK* films in top 15: 5</t>
  </si>
  <si>
    <t>UK* share of top 15 gross: 33.4%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</si>
  <si>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</si>
  <si>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Titanic 3D</t>
    </r>
    <r>
      <rPr>
        <sz val="10"/>
        <rFont val="Arial"/>
        <family val="2"/>
      </rPr>
      <t xml:space="preserve"> includes £96,546 from 23 previews; the weekend gross for </t>
    </r>
    <r>
      <rPr>
        <i/>
        <sz val="10"/>
        <rFont val="Arial"/>
        <family val="2"/>
      </rPr>
      <t>Mirror Mirror</t>
    </r>
    <r>
      <rPr>
        <sz val="10"/>
        <rFont val="Arial"/>
        <family val="2"/>
      </rPr>
      <t xml:space="preserve"> includes £1,250,751 from 397 previews.</t>
    </r>
  </si>
  <si>
    <r>
      <t xml:space="preserve">The weekend gross for </t>
    </r>
    <r>
      <rPr>
        <i/>
        <sz val="10"/>
        <rFont val="Arial"/>
        <family val="2"/>
      </rPr>
      <t>Housefull 2</t>
    </r>
    <r>
      <rPr>
        <sz val="10"/>
        <rFont val="Arial"/>
        <family val="2"/>
      </rPr>
      <t xml:space="preserve"> includes £34,835 from 54 previews; the weekend gross for </t>
    </r>
    <r>
      <rPr>
        <i/>
        <sz val="10"/>
        <rFont val="Arial"/>
        <family val="2"/>
      </rPr>
      <t>Headhunters</t>
    </r>
    <r>
      <rPr>
        <sz val="10"/>
        <rFont val="Arial"/>
        <family val="2"/>
      </rPr>
      <t xml:space="preserve"> includes £9,849 from 11 previews.</t>
    </r>
  </si>
  <si>
    <r>
      <t xml:space="preserve">Excluding previews the weekend gross for </t>
    </r>
    <r>
      <rPr>
        <i/>
        <sz val="10"/>
        <rFont val="Arial"/>
        <family val="2"/>
      </rPr>
      <t>The Pirates! In an Adventure With Pirates</t>
    </r>
    <r>
      <rPr>
        <sz val="10"/>
        <rFont val="Arial"/>
        <family val="2"/>
      </rPr>
      <t xml:space="preserve"> has increased by 14%.</t>
    </r>
  </si>
  <si>
    <t>Openers next week - 13 April 2012</t>
  </si>
  <si>
    <t>The Cabin in the Woods</t>
  </si>
  <si>
    <t>La Delicatesse</t>
  </si>
  <si>
    <t>Battleship</t>
  </si>
  <si>
    <t>A Night to Remember</t>
  </si>
  <si>
    <t>Park Circus</t>
  </si>
  <si>
    <t>Blackthorn</t>
  </si>
  <si>
    <t>Spa/USA/Bol/Fra</t>
  </si>
  <si>
    <t>Chelsea</t>
  </si>
  <si>
    <t>Edge</t>
  </si>
  <si>
    <t>Genesis</t>
  </si>
  <si>
    <t>The Gospel of Us</t>
  </si>
  <si>
    <t>Mozart's Sister</t>
  </si>
  <si>
    <t>Palisades Tartan</t>
  </si>
  <si>
    <t xml:space="preserve">      </t>
  </si>
  <si>
    <t xml:space="preserve">         </t>
  </si>
  <si>
    <t xml:space="preserve">          </t>
  </si>
  <si>
    <t xml:space="preserve">    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</si>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</sst>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2856540</v>
      </c>
      <c r="E3" s="12" t="s">
        <v>13</v>
      </c>
      <c r="F3" s="15" t="s">
        <v>14</v>
      </c>
      <c r="G3" s="4">
        <v>1</v>
      </c>
      <c r="H3" s="4">
        <v>427</v>
      </c>
      <c r="I3" s="16">
        <f aca="true" t="shared" si="0" ref="I3:I17">D3/H3</f>
        <v>6689.789227166277</v>
      </c>
      <c r="J3" s="14">
        <v>2856540</v>
      </c>
    </row>
    <row r="4" spans="1:10" ht="12.75">
      <c r="A4" s="1">
        <v>2</v>
      </c>
      <c r="B4" s="12" t="s">
        <v>15</v>
      </c>
      <c r="C4" s="7" t="s">
        <v>12</v>
      </c>
      <c r="D4" s="14">
        <v>2394782</v>
      </c>
      <c r="E4" s="12" t="s">
        <v>16</v>
      </c>
      <c r="F4" s="15">
        <v>-19.80817843517617</v>
      </c>
      <c r="G4" s="4">
        <v>3</v>
      </c>
      <c r="H4" s="4">
        <v>514</v>
      </c>
      <c r="I4" s="16">
        <f t="shared" si="0"/>
        <v>4659.1089494163425</v>
      </c>
      <c r="J4" s="14">
        <v>15168889</v>
      </c>
    </row>
    <row r="5" spans="1:10" ht="12.75">
      <c r="A5" s="1">
        <v>3</v>
      </c>
      <c r="B5" s="12" t="s">
        <v>17</v>
      </c>
      <c r="C5" s="7" t="s">
        <v>12</v>
      </c>
      <c r="D5" s="14">
        <v>2389033</v>
      </c>
      <c r="E5" s="12" t="s">
        <v>18</v>
      </c>
      <c r="F5" s="15" t="s">
        <v>14</v>
      </c>
      <c r="G5" s="4">
        <v>1</v>
      </c>
      <c r="H5" s="4">
        <v>392</v>
      </c>
      <c r="I5" s="16">
        <f t="shared" si="0"/>
        <v>6094.47193877551</v>
      </c>
      <c r="J5" s="14">
        <v>2389033</v>
      </c>
    </row>
    <row r="6" spans="1:10" ht="12.75">
      <c r="A6" s="1">
        <v>4</v>
      </c>
      <c r="B6" s="12" t="s">
        <v>19</v>
      </c>
      <c r="C6" s="7" t="s">
        <v>20</v>
      </c>
      <c r="D6" s="14">
        <v>2166162</v>
      </c>
      <c r="E6" s="12" t="s">
        <v>21</v>
      </c>
      <c r="F6" s="15" t="s">
        <v>14</v>
      </c>
      <c r="G6" s="4">
        <v>2</v>
      </c>
      <c r="H6" s="4">
        <v>551</v>
      </c>
      <c r="I6" s="16">
        <f t="shared" si="0"/>
        <v>3931.328493647913</v>
      </c>
      <c r="J6" s="14">
        <v>7716061</v>
      </c>
    </row>
    <row r="7" spans="1:10" ht="12.75">
      <c r="A7" s="1">
        <v>5</v>
      </c>
      <c r="B7" s="12" t="s">
        <v>22</v>
      </c>
      <c r="C7" s="13" t="s">
        <v>20</v>
      </c>
      <c r="D7" s="14">
        <v>1368131</v>
      </c>
      <c r="E7" s="12" t="s">
        <v>23</v>
      </c>
      <c r="F7" s="15">
        <v>-37.60632815564089</v>
      </c>
      <c r="G7" s="4">
        <v>2</v>
      </c>
      <c r="H7" s="4">
        <v>473</v>
      </c>
      <c r="I7" s="16">
        <f t="shared" si="0"/>
        <v>2892.4545454545455</v>
      </c>
      <c r="J7" s="14">
        <v>5351400</v>
      </c>
    </row>
    <row r="8" spans="1:10" ht="12.75">
      <c r="A8" s="1">
        <v>6</v>
      </c>
      <c r="B8" s="12" t="s">
        <v>24</v>
      </c>
      <c r="C8" s="7" t="s">
        <v>12</v>
      </c>
      <c r="D8" s="14">
        <v>845869</v>
      </c>
      <c r="E8" s="12" t="s">
        <v>21</v>
      </c>
      <c r="F8" s="15">
        <v>-12.12088470365295</v>
      </c>
      <c r="G8" s="4">
        <v>4</v>
      </c>
      <c r="H8" s="4">
        <v>359</v>
      </c>
      <c r="I8" s="16">
        <f t="shared" si="0"/>
        <v>2356.1810584958216</v>
      </c>
      <c r="J8" s="14">
        <v>7331740</v>
      </c>
    </row>
    <row r="9" spans="1:10" ht="12.75">
      <c r="A9" s="1">
        <v>7</v>
      </c>
      <c r="B9" s="12" t="s">
        <v>25</v>
      </c>
      <c r="C9" s="17" t="s">
        <v>12</v>
      </c>
      <c r="D9" s="14">
        <v>503985</v>
      </c>
      <c r="E9" s="12" t="s">
        <v>26</v>
      </c>
      <c r="F9" s="15" t="s">
        <v>14</v>
      </c>
      <c r="G9" s="4">
        <v>1</v>
      </c>
      <c r="H9" s="4">
        <v>309</v>
      </c>
      <c r="I9" s="16">
        <f t="shared" si="0"/>
        <v>1631.0194174757282</v>
      </c>
      <c r="J9" s="14">
        <v>503985</v>
      </c>
    </row>
    <row r="10" spans="1:10" ht="12.75">
      <c r="A10" s="1">
        <v>8</v>
      </c>
      <c r="B10" s="12" t="s">
        <v>27</v>
      </c>
      <c r="C10" s="7" t="s">
        <v>28</v>
      </c>
      <c r="D10" s="14">
        <v>451307</v>
      </c>
      <c r="E10" s="12" t="s">
        <v>13</v>
      </c>
      <c r="F10" s="15">
        <v>-7.841423545099416</v>
      </c>
      <c r="G10" s="4">
        <v>7</v>
      </c>
      <c r="H10" s="4">
        <v>267</v>
      </c>
      <c r="I10" s="16">
        <f t="shared" si="0"/>
        <v>1690.2883895131085</v>
      </c>
      <c r="J10" s="14">
        <v>17737576</v>
      </c>
    </row>
    <row r="11" spans="1:10" ht="12.75">
      <c r="A11" s="1">
        <v>9</v>
      </c>
      <c r="B11" s="12" t="s">
        <v>29</v>
      </c>
      <c r="C11" s="7" t="s">
        <v>30</v>
      </c>
      <c r="D11" s="14">
        <v>424833</v>
      </c>
      <c r="E11" s="12" t="s">
        <v>31</v>
      </c>
      <c r="F11" s="15">
        <v>-30.12890938515585</v>
      </c>
      <c r="G11" s="4">
        <v>2</v>
      </c>
      <c r="H11" s="4">
        <v>395</v>
      </c>
      <c r="I11" s="16">
        <f t="shared" si="0"/>
        <v>1075.526582278481</v>
      </c>
      <c r="J11" s="14">
        <v>1953260</v>
      </c>
    </row>
    <row r="12" spans="1:10" ht="12.75">
      <c r="A12" s="1">
        <v>10</v>
      </c>
      <c r="B12" s="12" t="s">
        <v>32</v>
      </c>
      <c r="C12" s="7" t="s">
        <v>33</v>
      </c>
      <c r="D12" s="14">
        <v>396475</v>
      </c>
      <c r="E12" s="12" t="s">
        <v>34</v>
      </c>
      <c r="F12" s="15" t="s">
        <v>14</v>
      </c>
      <c r="G12" s="4">
        <v>1</v>
      </c>
      <c r="H12" s="4">
        <v>58</v>
      </c>
      <c r="I12" s="16">
        <f t="shared" si="0"/>
        <v>6835.775862068966</v>
      </c>
      <c r="J12" s="14">
        <v>396475</v>
      </c>
    </row>
    <row r="13" spans="1:10" ht="12.75">
      <c r="A13" s="1">
        <v>11</v>
      </c>
      <c r="B13" s="12" t="s">
        <v>35</v>
      </c>
      <c r="C13" s="17" t="s">
        <v>36</v>
      </c>
      <c r="D13" s="14">
        <v>264769</v>
      </c>
      <c r="E13" s="18" t="s">
        <v>37</v>
      </c>
      <c r="F13" s="15" t="s">
        <v>14</v>
      </c>
      <c r="G13" s="4">
        <v>1</v>
      </c>
      <c r="H13" s="4">
        <v>83</v>
      </c>
      <c r="I13" s="16">
        <f t="shared" si="0"/>
        <v>3189.987951807229</v>
      </c>
      <c r="J13" s="14">
        <v>264769</v>
      </c>
    </row>
    <row r="14" spans="1:10" ht="12.75">
      <c r="A14" s="1">
        <v>12</v>
      </c>
      <c r="B14" s="12" t="s">
        <v>38</v>
      </c>
      <c r="C14" s="17" t="s">
        <v>12</v>
      </c>
      <c r="D14" s="14">
        <v>102670</v>
      </c>
      <c r="E14" s="18" t="s">
        <v>39</v>
      </c>
      <c r="F14" s="15">
        <v>-57.17461760816882</v>
      </c>
      <c r="G14" s="4">
        <v>4</v>
      </c>
      <c r="H14" s="4">
        <v>156</v>
      </c>
      <c r="I14" s="16">
        <f t="shared" si="0"/>
        <v>658.1410256410256</v>
      </c>
      <c r="J14" s="14">
        <v>4331239</v>
      </c>
    </row>
    <row r="15" spans="1:10" ht="12.75">
      <c r="A15" s="1">
        <v>13</v>
      </c>
      <c r="B15" s="12" t="s">
        <v>40</v>
      </c>
      <c r="C15" s="7" t="s">
        <v>12</v>
      </c>
      <c r="D15" s="14">
        <v>94173</v>
      </c>
      <c r="E15" s="18" t="s">
        <v>13</v>
      </c>
      <c r="F15" s="15">
        <v>-42.68507924142464</v>
      </c>
      <c r="G15" s="4">
        <v>4</v>
      </c>
      <c r="H15" s="4">
        <v>181</v>
      </c>
      <c r="I15" s="16">
        <f t="shared" si="0"/>
        <v>520.292817679558</v>
      </c>
      <c r="J15" s="14">
        <v>2275205</v>
      </c>
    </row>
    <row r="16" spans="1:10" ht="12.75">
      <c r="A16" s="1">
        <v>14</v>
      </c>
      <c r="B16" s="12" t="s">
        <v>41</v>
      </c>
      <c r="C16" s="17" t="s">
        <v>42</v>
      </c>
      <c r="D16" s="14">
        <v>80388</v>
      </c>
      <c r="E16" s="12" t="s">
        <v>43</v>
      </c>
      <c r="F16" s="15">
        <v>-41.53472439398678</v>
      </c>
      <c r="G16" s="4">
        <v>4</v>
      </c>
      <c r="H16" s="4">
        <v>84</v>
      </c>
      <c r="I16" s="16">
        <f t="shared" si="0"/>
        <v>957</v>
      </c>
      <c r="J16" s="14">
        <v>1937348</v>
      </c>
    </row>
    <row r="17" spans="1:10" ht="12.75">
      <c r="A17" s="1">
        <v>15</v>
      </c>
      <c r="B17" s="19" t="s">
        <v>44</v>
      </c>
      <c r="C17" s="7" t="s">
        <v>45</v>
      </c>
      <c r="D17" s="14">
        <v>61885</v>
      </c>
      <c r="E17" s="12" t="s">
        <v>46</v>
      </c>
      <c r="F17" s="15" t="s">
        <v>14</v>
      </c>
      <c r="G17" s="4">
        <v>1</v>
      </c>
      <c r="H17" s="4">
        <v>23</v>
      </c>
      <c r="I17" s="16">
        <f t="shared" si="0"/>
        <v>2690.6521739130435</v>
      </c>
      <c r="J17" s="14">
        <v>61885</v>
      </c>
    </row>
    <row r="18" spans="1:10" ht="12.75">
      <c r="A18" s="20"/>
      <c r="B18" s="20" t="s">
        <v>47</v>
      </c>
      <c r="C18" s="21"/>
      <c r="D18" s="22">
        <f>SUM(D3:D17)</f>
        <v>14401002</v>
      </c>
      <c r="E18" s="20"/>
      <c r="F18" s="23"/>
      <c r="G18" s="23"/>
      <c r="H18" s="24">
        <f>SUM(H3:H17)</f>
        <v>4272</v>
      </c>
      <c r="I18" s="22">
        <f>D18/H18</f>
        <v>3371.02106741573</v>
      </c>
      <c r="J18" s="22">
        <f>SUM(J3:J17)</f>
        <v>70275405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48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21</v>
      </c>
      <c r="B21" s="12" t="s">
        <v>49</v>
      </c>
      <c r="C21" s="17" t="s">
        <v>20</v>
      </c>
      <c r="D21" s="14">
        <v>27867</v>
      </c>
      <c r="E21" s="18" t="s">
        <v>37</v>
      </c>
      <c r="F21" s="34">
        <v>-57.24018351720858</v>
      </c>
      <c r="G21" s="31">
        <v>9</v>
      </c>
      <c r="H21" s="31">
        <v>53</v>
      </c>
      <c r="I21" s="16">
        <f>D21/H21</f>
        <v>525.7924528301887</v>
      </c>
      <c r="J21" s="14">
        <v>21172471</v>
      </c>
      <c r="K21" s="31"/>
    </row>
    <row r="22" spans="1:11" ht="12.75">
      <c r="A22" s="31">
        <v>36</v>
      </c>
      <c r="B22" t="s">
        <v>50</v>
      </c>
      <c r="C22" s="7" t="s">
        <v>51</v>
      </c>
      <c r="D22" s="14">
        <v>6308</v>
      </c>
      <c r="E22" s="12" t="s">
        <v>18</v>
      </c>
      <c r="F22" s="34">
        <v>-38.72753763963089</v>
      </c>
      <c r="G22" s="31">
        <v>5</v>
      </c>
      <c r="H22" s="31">
        <v>9</v>
      </c>
      <c r="I22" s="16">
        <f>D22/H22</f>
        <v>700.8888888888889</v>
      </c>
      <c r="J22" s="14">
        <v>694227</v>
      </c>
      <c r="K22" s="31"/>
    </row>
    <row r="23" spans="1:11" ht="12.75">
      <c r="A23" s="31">
        <v>38</v>
      </c>
      <c r="B23" s="12" t="s">
        <v>52</v>
      </c>
      <c r="C23" s="17" t="s">
        <v>20</v>
      </c>
      <c r="D23" s="14">
        <v>5431</v>
      </c>
      <c r="E23" s="12" t="s">
        <v>53</v>
      </c>
      <c r="F23" s="34">
        <v>-82.61968766001024</v>
      </c>
      <c r="G23" s="31">
        <v>5</v>
      </c>
      <c r="H23" s="31">
        <v>14</v>
      </c>
      <c r="I23" s="16">
        <f>D23/H23</f>
        <v>387.92857142857144</v>
      </c>
      <c r="J23" s="14">
        <v>4680342</v>
      </c>
      <c r="K23" s="31"/>
    </row>
    <row r="24" spans="1:11" ht="12.75">
      <c r="A24" s="31">
        <v>39</v>
      </c>
      <c r="B24" s="12" t="s">
        <v>54</v>
      </c>
      <c r="C24" s="13" t="s">
        <v>55</v>
      </c>
      <c r="D24" s="14">
        <v>5117</v>
      </c>
      <c r="E24" s="12" t="s">
        <v>56</v>
      </c>
      <c r="F24" s="34">
        <v>17.25481209899175</v>
      </c>
      <c r="G24" s="31">
        <v>19</v>
      </c>
      <c r="H24" s="31">
        <v>11</v>
      </c>
      <c r="I24" s="16">
        <f>D24/H24</f>
        <v>465.1818181818182</v>
      </c>
      <c r="J24" s="14">
        <v>5545040</v>
      </c>
      <c r="K24" s="31"/>
    </row>
    <row r="25" spans="1:11" ht="12.75">
      <c r="A25" s="31">
        <v>42</v>
      </c>
      <c r="B25" s="12" t="s">
        <v>57</v>
      </c>
      <c r="C25" s="17" t="s">
        <v>51</v>
      </c>
      <c r="D25" s="14">
        <v>3932</v>
      </c>
      <c r="E25" s="12" t="s">
        <v>13</v>
      </c>
      <c r="F25" s="34">
        <v>1.8916817828452968</v>
      </c>
      <c r="G25" s="31">
        <v>14</v>
      </c>
      <c r="H25" s="31">
        <v>2</v>
      </c>
      <c r="I25" s="16">
        <f>D25/H25</f>
        <v>1966</v>
      </c>
      <c r="J25" s="14">
        <v>9627267</v>
      </c>
      <c r="K25" s="31"/>
    </row>
    <row r="26" spans="1:11" ht="12.75">
      <c r="A26" s="31">
        <v>45</v>
      </c>
      <c r="B26" s="1" t="s">
        <v>58</v>
      </c>
      <c r="C26" s="7" t="s">
        <v>51</v>
      </c>
      <c r="D26" s="14">
        <v>3057</v>
      </c>
      <c r="E26" s="35" t="s">
        <v>46</v>
      </c>
      <c r="F26" s="34">
        <v>-40.23460410557185</v>
      </c>
      <c r="G26" s="31">
        <v>5</v>
      </c>
      <c r="H26" s="31">
        <v>6</v>
      </c>
      <c r="I26" s="16">
        <f>D26/H26</f>
        <v>509.5</v>
      </c>
      <c r="J26" s="14">
        <v>176745</v>
      </c>
      <c r="K26" s="31"/>
    </row>
    <row r="27" spans="1:11" ht="12.75">
      <c r="A27" s="31">
        <v>48</v>
      </c>
      <c r="B27" s="12" t="s">
        <v>59</v>
      </c>
      <c r="C27" s="13" t="s">
        <v>60</v>
      </c>
      <c r="D27" s="14">
        <v>2341</v>
      </c>
      <c r="E27" s="12" t="s">
        <v>37</v>
      </c>
      <c r="F27" s="34">
        <v>-39.43078913324709</v>
      </c>
      <c r="G27" s="31">
        <v>13</v>
      </c>
      <c r="H27" s="31">
        <v>3</v>
      </c>
      <c r="I27" s="16">
        <f>D27/H27</f>
        <v>780.3333333333334</v>
      </c>
      <c r="J27" s="14">
        <v>1980395</v>
      </c>
      <c r="K27" s="31"/>
    </row>
    <row r="28" spans="1:11" ht="12.75">
      <c r="A28" s="31">
        <v>58</v>
      </c>
      <c r="B28" s="12" t="s">
        <v>61</v>
      </c>
      <c r="C28" s="7" t="s">
        <v>20</v>
      </c>
      <c r="D28" s="14">
        <v>1052</v>
      </c>
      <c r="E28" s="12" t="s">
        <v>53</v>
      </c>
      <c r="F28" s="34">
        <v>-65.40611640907596</v>
      </c>
      <c r="G28" s="31">
        <v>13</v>
      </c>
      <c r="H28" s="31">
        <v>3</v>
      </c>
      <c r="I28" s="16">
        <f>D28/H28</f>
        <v>350.6666666666667</v>
      </c>
      <c r="J28" s="14">
        <v>18625481</v>
      </c>
      <c r="K28" s="31"/>
    </row>
    <row r="29" spans="1:11" ht="12.75">
      <c r="A29" s="31">
        <v>63</v>
      </c>
      <c r="B29" s="1" t="s">
        <v>62</v>
      </c>
      <c r="C29" s="7" t="s">
        <v>63</v>
      </c>
      <c r="D29" s="14">
        <v>923</v>
      </c>
      <c r="E29" s="35" t="s">
        <v>46</v>
      </c>
      <c r="F29" s="34">
        <v>-37.338764426340795</v>
      </c>
      <c r="G29" s="31">
        <v>8</v>
      </c>
      <c r="H29" s="31">
        <v>1</v>
      </c>
      <c r="I29" s="16">
        <f>D29/H29</f>
        <v>923</v>
      </c>
      <c r="J29" s="14">
        <v>151499</v>
      </c>
      <c r="K29" s="31"/>
    </row>
    <row r="30" spans="1:11" ht="12.75">
      <c r="A30" s="31">
        <v>68</v>
      </c>
      <c r="B30" s="1" t="s">
        <v>64</v>
      </c>
      <c r="C30" s="7" t="s">
        <v>65</v>
      </c>
      <c r="D30" s="14">
        <v>608</v>
      </c>
      <c r="E30" s="35" t="s">
        <v>16</v>
      </c>
      <c r="F30" s="34">
        <v>30.192719486081366</v>
      </c>
      <c r="G30" s="31">
        <v>12</v>
      </c>
      <c r="H30" s="31">
        <v>2</v>
      </c>
      <c r="I30" s="16">
        <f>D30/H30</f>
        <v>304</v>
      </c>
      <c r="J30" s="14">
        <v>625846</v>
      </c>
      <c r="K30" s="31"/>
    </row>
    <row r="31" spans="1:10" ht="12.75">
      <c r="A31" s="31">
        <v>70</v>
      </c>
      <c r="B31" t="s">
        <v>66</v>
      </c>
      <c r="C31" s="17" t="s">
        <v>20</v>
      </c>
      <c r="D31" s="14">
        <v>517</v>
      </c>
      <c r="E31" s="12" t="s">
        <v>56</v>
      </c>
      <c r="F31" s="34" t="s">
        <v>14</v>
      </c>
      <c r="G31" s="31">
        <v>20</v>
      </c>
      <c r="H31" s="31">
        <v>1</v>
      </c>
      <c r="I31" s="16">
        <f>D31/H31</f>
        <v>517</v>
      </c>
      <c r="J31" s="14">
        <v>3170654</v>
      </c>
    </row>
    <row r="32" spans="1:10" ht="12.75">
      <c r="A32" s="31">
        <v>84</v>
      </c>
      <c r="B32" s="12" t="s">
        <v>67</v>
      </c>
      <c r="C32" s="17" t="s">
        <v>63</v>
      </c>
      <c r="D32" s="14">
        <v>121</v>
      </c>
      <c r="E32" s="12" t="s">
        <v>56</v>
      </c>
      <c r="F32" s="34">
        <v>-88.04347826086956</v>
      </c>
      <c r="G32" s="31">
        <v>15</v>
      </c>
      <c r="H32" s="31">
        <v>1</v>
      </c>
      <c r="I32" s="16">
        <f>D32/H32</f>
        <v>121</v>
      </c>
      <c r="J32" s="14">
        <v>284095</v>
      </c>
    </row>
    <row r="33" spans="1:10" ht="12.75">
      <c r="A33" s="31">
        <v>92</v>
      </c>
      <c r="B33" s="1" t="s">
        <v>68</v>
      </c>
      <c r="C33" s="7" t="s">
        <v>51</v>
      </c>
      <c r="D33" s="14">
        <v>32</v>
      </c>
      <c r="E33" s="35" t="s">
        <v>69</v>
      </c>
      <c r="F33" s="34">
        <v>-79.48717948717949</v>
      </c>
      <c r="G33" s="31">
        <v>5</v>
      </c>
      <c r="H33" s="31">
        <v>1</v>
      </c>
      <c r="I33" s="16">
        <f>D33/H33</f>
        <v>32</v>
      </c>
      <c r="J33" s="14">
        <v>8629</v>
      </c>
    </row>
    <row r="34" spans="1:10" ht="12.75">
      <c r="A34" s="31"/>
      <c r="C34" s="7"/>
      <c r="D34" s="14"/>
      <c r="E34" s="35"/>
      <c r="F34" s="15"/>
      <c r="G34" s="34"/>
      <c r="H34" s="31"/>
      <c r="I34" s="16"/>
      <c r="J34" s="14"/>
    </row>
    <row r="35" spans="1:10" ht="12.75">
      <c r="A35" s="31"/>
      <c r="B35" s="18"/>
      <c r="C35" s="13"/>
      <c r="D35" s="14"/>
      <c r="E35" s="36"/>
      <c r="F35" s="34"/>
      <c r="G35" s="34"/>
      <c r="H35" s="31"/>
      <c r="I35" s="16"/>
      <c r="J35" s="14"/>
    </row>
    <row r="36" spans="1:10" ht="12.75">
      <c r="A36" s="31"/>
      <c r="B36" s="37" t="s">
        <v>70</v>
      </c>
      <c r="C36" s="13"/>
      <c r="D36" s="14"/>
      <c r="E36" s="36"/>
      <c r="F36" s="34"/>
      <c r="G36" s="34"/>
      <c r="H36" s="31"/>
      <c r="I36" s="16"/>
      <c r="J36" s="14"/>
    </row>
    <row r="37" spans="1:10" ht="12.75">
      <c r="A37" s="31">
        <v>19</v>
      </c>
      <c r="B37" s="1" t="s">
        <v>71</v>
      </c>
      <c r="C37" s="7" t="s">
        <v>72</v>
      </c>
      <c r="D37" s="14">
        <v>42287</v>
      </c>
      <c r="E37" s="38" t="s">
        <v>69</v>
      </c>
      <c r="F37" s="15" t="s">
        <v>14</v>
      </c>
      <c r="G37" s="34">
        <v>1</v>
      </c>
      <c r="H37" s="31">
        <v>18</v>
      </c>
      <c r="I37" s="16">
        <f>D37/H37</f>
        <v>2349.277777777778</v>
      </c>
      <c r="J37" s="14">
        <v>42287</v>
      </c>
    </row>
    <row r="38" spans="1:10" ht="12.75">
      <c r="A38" s="31">
        <v>20</v>
      </c>
      <c r="B38" t="s">
        <v>73</v>
      </c>
      <c r="C38" s="7" t="s">
        <v>74</v>
      </c>
      <c r="D38" s="14">
        <v>28090</v>
      </c>
      <c r="E38" s="38" t="s">
        <v>75</v>
      </c>
      <c r="F38" s="15" t="s">
        <v>14</v>
      </c>
      <c r="G38" s="34">
        <v>1</v>
      </c>
      <c r="H38" s="31">
        <v>8</v>
      </c>
      <c r="I38" s="16">
        <f>D38/H38</f>
        <v>3511.25</v>
      </c>
      <c r="J38" s="14">
        <v>28090</v>
      </c>
    </row>
    <row r="39" spans="1:10" ht="12.75">
      <c r="A39" s="31">
        <v>30</v>
      </c>
      <c r="B39" s="1" t="s">
        <v>76</v>
      </c>
      <c r="C39" s="7" t="s">
        <v>77</v>
      </c>
      <c r="D39" s="14">
        <v>12484</v>
      </c>
      <c r="E39" s="38" t="s">
        <v>78</v>
      </c>
      <c r="F39" s="15" t="s">
        <v>14</v>
      </c>
      <c r="G39" s="34">
        <v>1</v>
      </c>
      <c r="H39" s="31">
        <v>10</v>
      </c>
      <c r="I39" s="16">
        <f>D39/H39</f>
        <v>1248.4</v>
      </c>
      <c r="J39" s="14">
        <v>12484</v>
      </c>
    </row>
    <row r="40" spans="1:10" ht="12.75">
      <c r="A40" s="31">
        <v>37</v>
      </c>
      <c r="B40" s="1" t="s">
        <v>79</v>
      </c>
      <c r="C40" s="7" t="s">
        <v>80</v>
      </c>
      <c r="D40" s="14">
        <v>5592</v>
      </c>
      <c r="E40" s="38" t="s">
        <v>81</v>
      </c>
      <c r="F40" s="15" t="s">
        <v>14</v>
      </c>
      <c r="G40" s="34">
        <v>1</v>
      </c>
      <c r="H40" s="31">
        <v>21</v>
      </c>
      <c r="I40" s="16">
        <f>D40/H40</f>
        <v>266.2857142857143</v>
      </c>
      <c r="J40" s="14">
        <v>5592</v>
      </c>
    </row>
    <row r="41" spans="1:10" ht="12.75">
      <c r="A41" s="31">
        <v>50</v>
      </c>
      <c r="B41" s="1" t="s">
        <v>82</v>
      </c>
      <c r="C41" s="7" t="s">
        <v>74</v>
      </c>
      <c r="D41" s="14">
        <v>2132</v>
      </c>
      <c r="E41" s="38" t="s">
        <v>83</v>
      </c>
      <c r="F41" s="15" t="s">
        <v>14</v>
      </c>
      <c r="G41" s="34">
        <v>1</v>
      </c>
      <c r="H41" s="31">
        <v>2</v>
      </c>
      <c r="I41" s="16">
        <f>D41/H41</f>
        <v>1066</v>
      </c>
      <c r="J41" s="14">
        <v>2132</v>
      </c>
    </row>
    <row r="42" spans="1:10" ht="12.75">
      <c r="A42" s="31">
        <v>73</v>
      </c>
      <c r="B42" s="1" t="s">
        <v>84</v>
      </c>
      <c r="C42" s="7" t="s">
        <v>12</v>
      </c>
      <c r="D42" s="14">
        <v>480</v>
      </c>
      <c r="E42" s="38" t="s">
        <v>85</v>
      </c>
      <c r="F42" s="15" t="s">
        <v>14</v>
      </c>
      <c r="G42" s="34">
        <v>1</v>
      </c>
      <c r="H42" s="31">
        <v>3</v>
      </c>
      <c r="I42" s="16">
        <f>D42/H42</f>
        <v>160</v>
      </c>
      <c r="J42" s="14">
        <v>480</v>
      </c>
    </row>
    <row r="43" spans="1:10" ht="12.75">
      <c r="A43" s="31">
        <v>91</v>
      </c>
      <c r="B43" s="1" t="s">
        <v>86</v>
      </c>
      <c r="C43" s="7" t="s">
        <v>77</v>
      </c>
      <c r="D43" s="14">
        <v>46</v>
      </c>
      <c r="E43" s="38" t="s">
        <v>26</v>
      </c>
      <c r="F43" s="15" t="s">
        <v>14</v>
      </c>
      <c r="G43" s="34">
        <v>1</v>
      </c>
      <c r="H43" s="31">
        <v>1</v>
      </c>
      <c r="I43" s="16">
        <f>D43/H43</f>
        <v>46</v>
      </c>
      <c r="J43" s="14">
        <v>46</v>
      </c>
    </row>
    <row r="44" spans="1:10" ht="12.75">
      <c r="A44" s="31"/>
      <c r="B44"/>
      <c r="C44" s="13"/>
      <c r="D44" s="33"/>
      <c r="E44" s="31"/>
      <c r="F44" s="15"/>
      <c r="G44" s="34"/>
      <c r="H44" s="34"/>
      <c r="I44" s="16"/>
      <c r="J44" s="14"/>
    </row>
    <row r="45" spans="1:11" ht="12.75">
      <c r="A45" s="31"/>
      <c r="B45" s="31"/>
      <c r="C45" s="39"/>
      <c r="D45" s="33"/>
      <c r="E45" s="31"/>
      <c r="F45" s="34"/>
      <c r="G45" s="34"/>
      <c r="H45" s="34"/>
      <c r="I45" s="16"/>
      <c r="J45" s="14"/>
      <c r="K45" s="31"/>
    </row>
    <row r="46" spans="1:11" ht="12.75">
      <c r="A46" s="31"/>
      <c r="B46" s="37" t="s">
        <v>87</v>
      </c>
      <c r="C46" s="13"/>
      <c r="D46" s="33"/>
      <c r="E46" s="31"/>
      <c r="F46" s="34"/>
      <c r="G46" s="34"/>
      <c r="H46" s="34"/>
      <c r="I46" s="14"/>
      <c r="J46" s="14"/>
      <c r="K46" s="31"/>
    </row>
    <row r="47" spans="2:6" ht="12.75">
      <c r="B47" s="1" t="s">
        <v>88</v>
      </c>
      <c r="D47" s="40"/>
      <c r="F47" s="34"/>
    </row>
    <row r="48" spans="2:6" ht="12.75">
      <c r="B48" s="41"/>
      <c r="C48" s="7"/>
      <c r="F48" s="34"/>
    </row>
    <row r="49" spans="2:6" ht="12.75">
      <c r="B49" s="1" t="s">
        <v>89</v>
      </c>
      <c r="C49" s="7"/>
      <c r="F49" s="34"/>
    </row>
    <row r="50" ht="12.75">
      <c r="C50" s="7"/>
    </row>
    <row r="51" spans="2:3" ht="12.75">
      <c r="B51" s="1" t="s">
        <v>90</v>
      </c>
      <c r="C51" s="7"/>
    </row>
    <row r="52" spans="3:4" ht="12.75">
      <c r="C52" s="7"/>
      <c r="D52" s="40"/>
    </row>
    <row r="53" spans="2:3" ht="12.75">
      <c r="B53" s="1" t="s">
        <v>91</v>
      </c>
      <c r="C53" s="7"/>
    </row>
    <row r="54" ht="12.75">
      <c r="C54" s="7"/>
    </row>
    <row r="55" spans="2:3" ht="12.75">
      <c r="B55" s="1" t="s">
        <v>92</v>
      </c>
      <c r="C55" s="42"/>
    </row>
    <row r="56" ht="12.75">
      <c r="C56" s="42"/>
    </row>
    <row r="57" spans="2:3" ht="12.75">
      <c r="B57" s="43" t="s">
        <v>93</v>
      </c>
      <c r="C57" s="42"/>
    </row>
    <row r="58" spans="4:8" ht="12.75">
      <c r="D58" s="44"/>
      <c r="E58" s="41"/>
      <c r="F58" s="45"/>
      <c r="G58" s="45"/>
      <c r="H58" s="45"/>
    </row>
    <row r="59" spans="2:8" ht="12.75">
      <c r="B59" s="1" t="s">
        <v>94</v>
      </c>
      <c r="D59" s="44"/>
      <c r="E59" s="41"/>
      <c r="F59" s="45"/>
      <c r="G59" s="45"/>
      <c r="H59" s="45"/>
    </row>
    <row r="60" spans="2:8" ht="12.75">
      <c r="B60" s="1" t="s">
        <v>95</v>
      </c>
      <c r="D60" s="44"/>
      <c r="E60" s="41"/>
      <c r="F60" s="45"/>
      <c r="G60" s="45"/>
      <c r="H60" s="45"/>
    </row>
    <row r="61" spans="2:8" ht="12.75">
      <c r="B61" s="1" t="s">
        <v>96</v>
      </c>
      <c r="D61" s="44"/>
      <c r="E61" s="41"/>
      <c r="F61" s="45"/>
      <c r="G61" s="45"/>
      <c r="H61" s="45"/>
    </row>
    <row r="62" spans="2:8" ht="12.75">
      <c r="B62" s="43"/>
      <c r="C62" s="41"/>
      <c r="D62" s="44"/>
      <c r="E62" s="41"/>
      <c r="H62" s="45"/>
    </row>
    <row r="63" spans="3:8" ht="12.75">
      <c r="C63" s="41"/>
      <c r="D63" s="44"/>
      <c r="E63" s="41"/>
      <c r="H63" s="45"/>
    </row>
    <row r="64" spans="2:3" ht="12.75">
      <c r="B64" s="41" t="s">
        <v>97</v>
      </c>
      <c r="C64" s="17"/>
    </row>
    <row r="65" spans="2:5" ht="12.75">
      <c r="B65" s="1" t="s">
        <v>98</v>
      </c>
      <c r="C65" s="7" t="s">
        <v>12</v>
      </c>
      <c r="D65" s="5" t="s">
        <v>16</v>
      </c>
      <c r="E65" s="38"/>
    </row>
    <row r="66" spans="2:5" ht="12.75">
      <c r="B66" s="1" t="s">
        <v>99</v>
      </c>
      <c r="C66" s="7" t="s">
        <v>77</v>
      </c>
      <c r="D66" s="5" t="s">
        <v>18</v>
      </c>
      <c r="E66" s="38"/>
    </row>
    <row r="67" spans="2:5" ht="12.75">
      <c r="B67" s="1" t="s">
        <v>100</v>
      </c>
      <c r="C67" s="7" t="s">
        <v>12</v>
      </c>
      <c r="D67" s="5" t="s">
        <v>43</v>
      </c>
      <c r="E67" s="38"/>
    </row>
    <row r="68" spans="2:5" ht="12.75">
      <c r="B68" s="1" t="s">
        <v>101</v>
      </c>
      <c r="C68" s="17" t="s">
        <v>51</v>
      </c>
      <c r="D68" s="5" t="s">
        <v>102</v>
      </c>
      <c r="E68" s="38"/>
    </row>
    <row r="69" spans="2:5" ht="12.75">
      <c r="B69" s="1" t="s">
        <v>103</v>
      </c>
      <c r="C69" s="7" t="s">
        <v>104</v>
      </c>
      <c r="D69" s="5" t="s">
        <v>105</v>
      </c>
      <c r="E69" s="38"/>
    </row>
    <row r="70" spans="2:5" ht="12.75">
      <c r="B70" s="1" t="s">
        <v>106</v>
      </c>
      <c r="C70" s="7" t="s">
        <v>51</v>
      </c>
      <c r="D70" s="5" t="s">
        <v>107</v>
      </c>
      <c r="E70" s="38"/>
    </row>
    <row r="71" spans="2:5" ht="12.75">
      <c r="B71" s="1" t="s">
        <v>108</v>
      </c>
      <c r="C71" s="7" t="s">
        <v>51</v>
      </c>
      <c r="D71" s="5" t="s">
        <v>81</v>
      </c>
      <c r="E71" s="38"/>
    </row>
    <row r="72" spans="2:5" ht="12.75">
      <c r="B72" s="1" t="s">
        <v>109</v>
      </c>
      <c r="C72" s="7" t="s">
        <v>77</v>
      </c>
      <c r="D72" s="5" t="s">
        <v>110</v>
      </c>
      <c r="E72" s="38"/>
    </row>
    <row r="73" spans="2:5" ht="12.75">
      <c r="B73" s="1" t="s">
        <v>111</v>
      </c>
      <c r="C73" s="7" t="s">
        <v>112</v>
      </c>
      <c r="D73" s="5" t="s">
        <v>113</v>
      </c>
      <c r="E73" s="38"/>
    </row>
    <row r="74" spans="2:4" ht="12.75">
      <c r="B74" s="1" t="s">
        <v>114</v>
      </c>
      <c r="C74" s="2" t="s">
        <v>111</v>
      </c>
      <c r="D74" s="3" t="s">
        <v>115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2012-04-10T17:10:40Z</dcterms:modified>
  <cp:category/>
  <cp:version/>
  <cp:contentType/>
  <cp:contentStatus/>
</cp:coreProperties>
</file>