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<sst xmlns="http://schemas.openxmlformats.org/spreadsheetml/2006/main" count="124" uniqueCount="94">
  <si>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</si>
  <si>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</si>
  <si>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</si>
  <si>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</si>
  <si>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</si>
  <si>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</si>
  <si>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</si>
  <si>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</si>
  <si>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</si>
  <si>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</si>
  <si>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</si>
  <si>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</si>
  <si>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</si>
  <si>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UK</t>
  </si>
  <si>
    <t>Universal</t>
  </si>
  <si>
    <t>Momentum</t>
  </si>
  <si>
    <t>Total</t>
  </si>
  <si>
    <t>Other UK films</t>
  </si>
  <si>
    <t>Comments on this week's top 15 results</t>
  </si>
  <si>
    <t>* Includes domestic productions and co-productions</t>
  </si>
  <si>
    <t>Ind</t>
  </si>
  <si>
    <t>Optimum</t>
  </si>
  <si>
    <t>Paramount</t>
  </si>
  <si>
    <t>Happy-Go-Lucky</t>
  </si>
  <si>
    <t>Disney</t>
  </si>
  <si>
    <t>Fra</t>
  </si>
  <si>
    <t>Entertainment</t>
  </si>
  <si>
    <t>Adulthood</t>
  </si>
  <si>
    <t>Chronicles of Narnia: Prince Caspian</t>
  </si>
  <si>
    <t>Wanted</t>
  </si>
  <si>
    <t>Hancock</t>
  </si>
  <si>
    <t>Kung Fu Panda</t>
  </si>
  <si>
    <t>Mamma Mia!</t>
  </si>
  <si>
    <t>A Complete History of My Sexual Failures</t>
  </si>
  <si>
    <t>Other openers</t>
  </si>
  <si>
    <t>Journey to the Centre of the Earth</t>
  </si>
  <si>
    <t>Meet Dave</t>
  </si>
  <si>
    <t>Angus, Thongs and Perfect Snogging</t>
  </si>
  <si>
    <t>Before the Rains</t>
  </si>
  <si>
    <t>Ind/UK/USA</t>
  </si>
  <si>
    <t>The Dark Knight</t>
  </si>
  <si>
    <r>
      <t>Path</t>
    </r>
    <r>
      <rPr>
        <sz val="10"/>
        <rFont val="Arial"/>
        <family val="0"/>
      </rPr>
      <t>é</t>
    </r>
  </si>
  <si>
    <t>Sony Pictures</t>
  </si>
  <si>
    <t>Metrodome</t>
  </si>
  <si>
    <t>20th Century Fox</t>
  </si>
  <si>
    <t>Blindsight</t>
  </si>
  <si>
    <t>Cass</t>
  </si>
  <si>
    <r>
      <t>El Ba</t>
    </r>
    <r>
      <rPr>
        <sz val="7.5"/>
        <rFont val="Arial"/>
        <family val="2"/>
      </rPr>
      <t>n</t>
    </r>
    <r>
      <rPr>
        <sz val="10"/>
        <rFont val="Arial"/>
        <family val="2"/>
      </rPr>
      <t>o Del Papa</t>
    </r>
  </si>
  <si>
    <t>The Love Guru</t>
  </si>
  <si>
    <t>Man on Wire</t>
  </si>
  <si>
    <t>Married Life</t>
  </si>
  <si>
    <t>Sarah Silverman: Jesus is Magic</t>
  </si>
  <si>
    <t>Space Chimps</t>
  </si>
  <si>
    <t>The X-Files: I Want to Believe</t>
  </si>
  <si>
    <t>Uru/Bra/Fra</t>
  </si>
  <si>
    <t>The Good, the Bad and the Ugly (re)</t>
  </si>
  <si>
    <t>Ita/Spa</t>
  </si>
  <si>
    <t>USA/Can</t>
  </si>
  <si>
    <t>Wall·E</t>
  </si>
  <si>
    <t>Warner Bros</t>
  </si>
  <si>
    <t>Donkey Punch</t>
  </si>
  <si>
    <t>The Edge of Love</t>
  </si>
  <si>
    <t>Weekend 1 Aug - 3 Aug 2008 UK box office</t>
  </si>
  <si>
    <t>Openers next week - 8 Aug</t>
  </si>
  <si>
    <t>Abba: The Movie</t>
  </si>
  <si>
    <t>CJ7</t>
  </si>
  <si>
    <t>Death Defying Acts</t>
  </si>
  <si>
    <t>Elegy</t>
  </si>
  <si>
    <t>Elite Sqaud</t>
  </si>
  <si>
    <t>The Fox and the Child</t>
  </si>
  <si>
    <t>Make it Happen</t>
  </si>
  <si>
    <t>The Mummy: Tomb of the Dragon Emperor</t>
  </si>
  <si>
    <t>Kuselan</t>
  </si>
  <si>
    <t>Ayngaran</t>
  </si>
  <si>
    <t>Icon</t>
  </si>
  <si>
    <t>Aus/Swe</t>
  </si>
  <si>
    <t>HK</t>
  </si>
  <si>
    <t>UK/Aus</t>
  </si>
  <si>
    <t>Bra</t>
  </si>
  <si>
    <t>USA/Ger/Can</t>
  </si>
  <si>
    <t>Singh is Kinng</t>
  </si>
  <si>
    <t>Ind/Aus</t>
  </si>
  <si>
    <t>Ugly Aur Pagli</t>
  </si>
  <si>
    <t>Against last weekend:  - 15%</t>
  </si>
  <si>
    <t>Against last year:  + 51%</t>
  </si>
  <si>
    <t>Rolling 52 week ranking: 6th</t>
  </si>
  <si>
    <t xml:space="preserve">Tip Top </t>
  </si>
  <si>
    <t>Soda Pictures</t>
  </si>
  <si>
    <t>Verve</t>
  </si>
  <si>
    <t>Park Circus</t>
  </si>
  <si>
    <t>Warner Music/Miracle</t>
  </si>
  <si>
    <t>The fall-off rate without previews for "The Dark Knight" is 22%</t>
  </si>
  <si>
    <t>UK* films in top 15: 5</t>
  </si>
  <si>
    <t>UK* share of top 15 gross:  66%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</si>
</sst>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75" zoomScaleNormal="75" workbookViewId="0" topLeftCell="A1">
      <pane ySplit="2" topLeftCell="BM12" activePane="bottomLeft" state="frozen"/>
      <selection pane="topLeft" activeCell="A1" sqref="A1"/>
      <selection pane="bottomLeft" activeCell="I51" sqref="I51"/>
    </sheetView>
  </sheetViews>
  <sheetFormatPr defaultColWidth="9.140625" defaultRowHeight="12.75"/>
  <cols>
    <col min="1" max="1" width="6.7109375" style="0" customWidth="1"/>
    <col min="2" max="2" width="41.57421875" style="0" customWidth="1"/>
    <col min="3" max="3" width="19.7109375" style="0" customWidth="1"/>
    <col min="4" max="4" width="15.8515625" style="0" customWidth="1"/>
    <col min="5" max="5" width="20.57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62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40</v>
      </c>
      <c r="C3" s="16" t="s">
        <v>12</v>
      </c>
      <c r="D3" s="8">
        <v>6737306</v>
      </c>
      <c r="E3" t="s">
        <v>59</v>
      </c>
      <c r="F3">
        <v>-40</v>
      </c>
      <c r="G3">
        <v>2</v>
      </c>
      <c r="H3">
        <v>510</v>
      </c>
      <c r="I3" s="4">
        <f aca="true" t="shared" si="0" ref="I3:I18">D3/H3</f>
        <v>13210.403921568628</v>
      </c>
      <c r="J3" s="8">
        <v>25374829</v>
      </c>
    </row>
    <row r="4" spans="1:10" ht="12.75">
      <c r="A4" s="1">
        <v>2</v>
      </c>
      <c r="B4" s="1" t="s">
        <v>32</v>
      </c>
      <c r="C4" s="16" t="s">
        <v>12</v>
      </c>
      <c r="D4" s="8">
        <v>3167377</v>
      </c>
      <c r="E4" t="s">
        <v>14</v>
      </c>
      <c r="F4" s="1">
        <v>12</v>
      </c>
      <c r="G4" s="1">
        <v>4</v>
      </c>
      <c r="H4" s="1">
        <v>519</v>
      </c>
      <c r="I4" s="4">
        <f t="shared" si="0"/>
        <v>6102.845857418111</v>
      </c>
      <c r="J4" s="4">
        <v>32109923</v>
      </c>
    </row>
    <row r="5" spans="1:10" ht="12.75">
      <c r="A5">
        <v>3</v>
      </c>
      <c r="B5" s="9" t="s">
        <v>58</v>
      </c>
      <c r="C5" s="16" t="s">
        <v>10</v>
      </c>
      <c r="D5" s="8">
        <v>2052270</v>
      </c>
      <c r="E5" t="s">
        <v>24</v>
      </c>
      <c r="F5">
        <v>0</v>
      </c>
      <c r="G5">
        <v>3</v>
      </c>
      <c r="H5">
        <v>488</v>
      </c>
      <c r="I5" s="4">
        <f t="shared" si="0"/>
        <v>4205.4713114754095</v>
      </c>
      <c r="J5" s="8">
        <v>13562335</v>
      </c>
    </row>
    <row r="6" spans="1:10" ht="12.75">
      <c r="A6">
        <v>4</v>
      </c>
      <c r="B6" s="1" t="s">
        <v>53</v>
      </c>
      <c r="C6" s="16" t="s">
        <v>57</v>
      </c>
      <c r="D6" s="8">
        <v>887209</v>
      </c>
      <c r="E6" t="s">
        <v>44</v>
      </c>
      <c r="G6">
        <v>1</v>
      </c>
      <c r="H6">
        <v>402</v>
      </c>
      <c r="I6" s="4">
        <f t="shared" si="0"/>
        <v>2206.9875621890546</v>
      </c>
      <c r="J6" s="8">
        <v>887209</v>
      </c>
    </row>
    <row r="7" spans="1:10" ht="12.75">
      <c r="A7">
        <v>5</v>
      </c>
      <c r="B7" s="9" t="s">
        <v>37</v>
      </c>
      <c r="C7" s="16" t="s">
        <v>12</v>
      </c>
      <c r="D7" s="8">
        <v>716344</v>
      </c>
      <c r="E7" t="s">
        <v>22</v>
      </c>
      <c r="F7">
        <v>-23</v>
      </c>
      <c r="G7">
        <v>2</v>
      </c>
      <c r="H7">
        <v>382</v>
      </c>
      <c r="I7" s="4">
        <f t="shared" si="0"/>
        <v>1875.2460732984293</v>
      </c>
      <c r="J7" s="8">
        <v>2884719</v>
      </c>
    </row>
    <row r="8" spans="1:10" ht="12.75">
      <c r="A8" s="1">
        <v>6</v>
      </c>
      <c r="B8" s="1" t="s">
        <v>31</v>
      </c>
      <c r="C8" s="16" t="s">
        <v>10</v>
      </c>
      <c r="D8" s="8">
        <v>628741</v>
      </c>
      <c r="E8" s="1" t="s">
        <v>22</v>
      </c>
      <c r="F8" s="1">
        <v>-4</v>
      </c>
      <c r="G8" s="1">
        <v>5</v>
      </c>
      <c r="H8" s="1">
        <v>464</v>
      </c>
      <c r="I8" s="4">
        <f t="shared" si="0"/>
        <v>1355.0452586206898</v>
      </c>
      <c r="J8" s="4">
        <v>17061776</v>
      </c>
    </row>
    <row r="9" spans="1:10" ht="12.75">
      <c r="A9">
        <v>7</v>
      </c>
      <c r="B9" s="1" t="s">
        <v>52</v>
      </c>
      <c r="C9" s="28" t="s">
        <v>10</v>
      </c>
      <c r="D9" s="8">
        <v>563543</v>
      </c>
      <c r="E9" t="s">
        <v>26</v>
      </c>
      <c r="F9" s="1"/>
      <c r="G9">
        <v>1</v>
      </c>
      <c r="H9">
        <v>314</v>
      </c>
      <c r="I9" s="4">
        <f t="shared" si="0"/>
        <v>1794.7229299363057</v>
      </c>
      <c r="J9" s="8">
        <v>563543</v>
      </c>
    </row>
    <row r="10" spans="1:10" ht="12.75">
      <c r="A10" s="1">
        <v>8</v>
      </c>
      <c r="B10" s="1" t="s">
        <v>48</v>
      </c>
      <c r="C10" s="28" t="s">
        <v>10</v>
      </c>
      <c r="D10" s="8">
        <v>498829</v>
      </c>
      <c r="E10" s="1" t="s">
        <v>22</v>
      </c>
      <c r="F10" s="1"/>
      <c r="G10" s="1">
        <v>1</v>
      </c>
      <c r="H10" s="1">
        <v>301</v>
      </c>
      <c r="I10" s="4">
        <f t="shared" si="0"/>
        <v>1657.2392026578073</v>
      </c>
      <c r="J10" s="4">
        <v>498829</v>
      </c>
    </row>
    <row r="11" spans="1:10" ht="12.75">
      <c r="A11">
        <v>9</v>
      </c>
      <c r="B11" s="1" t="s">
        <v>30</v>
      </c>
      <c r="C11" s="16" t="s">
        <v>10</v>
      </c>
      <c r="D11" s="8">
        <v>457096</v>
      </c>
      <c r="E11" t="s">
        <v>42</v>
      </c>
      <c r="F11" s="1">
        <v>-35</v>
      </c>
      <c r="G11">
        <v>5</v>
      </c>
      <c r="H11">
        <v>318</v>
      </c>
      <c r="I11" s="4">
        <f t="shared" si="0"/>
        <v>1437.4088050314465</v>
      </c>
      <c r="J11" s="8">
        <v>23924069</v>
      </c>
    </row>
    <row r="12" spans="1:10" ht="12.75">
      <c r="A12">
        <v>10</v>
      </c>
      <c r="B12" s="1" t="s">
        <v>35</v>
      </c>
      <c r="C12" s="16" t="s">
        <v>10</v>
      </c>
      <c r="D12" s="8">
        <v>163018</v>
      </c>
      <c r="E12" t="s">
        <v>26</v>
      </c>
      <c r="F12" s="1">
        <v>-17</v>
      </c>
      <c r="G12">
        <v>4</v>
      </c>
      <c r="H12">
        <v>108</v>
      </c>
      <c r="I12" s="4">
        <f t="shared" si="0"/>
        <v>1509.4259259259259</v>
      </c>
      <c r="J12" s="8">
        <v>3094635</v>
      </c>
    </row>
    <row r="13" spans="1:10" ht="12.75">
      <c r="A13">
        <v>11</v>
      </c>
      <c r="B13" s="1" t="s">
        <v>49</v>
      </c>
      <c r="C13" s="28" t="s">
        <v>12</v>
      </c>
      <c r="D13" s="8">
        <v>98508</v>
      </c>
      <c r="E13" t="s">
        <v>74</v>
      </c>
      <c r="F13" s="1"/>
      <c r="G13">
        <v>1</v>
      </c>
      <c r="H13">
        <v>41</v>
      </c>
      <c r="I13" s="4">
        <f t="shared" si="0"/>
        <v>2402.6341463414633</v>
      </c>
      <c r="J13" s="8">
        <v>98508</v>
      </c>
    </row>
    <row r="14" spans="1:10" ht="12.75">
      <c r="A14">
        <v>12</v>
      </c>
      <c r="B14" s="1" t="s">
        <v>72</v>
      </c>
      <c r="C14" s="16" t="s">
        <v>20</v>
      </c>
      <c r="D14" s="8">
        <v>97015</v>
      </c>
      <c r="E14" t="s">
        <v>73</v>
      </c>
      <c r="G14">
        <v>1</v>
      </c>
      <c r="H14">
        <v>17</v>
      </c>
      <c r="I14" s="4">
        <f t="shared" si="0"/>
        <v>5706.764705882353</v>
      </c>
      <c r="J14" s="8">
        <v>97015</v>
      </c>
    </row>
    <row r="15" spans="1:10" ht="12.75">
      <c r="A15">
        <v>13</v>
      </c>
      <c r="B15" s="1" t="s">
        <v>28</v>
      </c>
      <c r="C15" s="28" t="s">
        <v>12</v>
      </c>
      <c r="D15" s="8">
        <v>80803</v>
      </c>
      <c r="E15" t="s">
        <v>24</v>
      </c>
      <c r="F15">
        <v>-32</v>
      </c>
      <c r="G15">
        <v>6</v>
      </c>
      <c r="H15">
        <v>123</v>
      </c>
      <c r="I15" s="4">
        <f t="shared" si="0"/>
        <v>656.9349593495934</v>
      </c>
      <c r="J15" s="8">
        <v>11364434</v>
      </c>
    </row>
    <row r="16" spans="1:10" ht="12.75">
      <c r="A16">
        <v>14</v>
      </c>
      <c r="B16" s="1" t="s">
        <v>36</v>
      </c>
      <c r="C16" s="28" t="s">
        <v>10</v>
      </c>
      <c r="D16" s="8">
        <v>57320</v>
      </c>
      <c r="E16" t="s">
        <v>44</v>
      </c>
      <c r="F16">
        <v>-52</v>
      </c>
      <c r="G16">
        <v>3</v>
      </c>
      <c r="H16">
        <v>168</v>
      </c>
      <c r="I16" s="4">
        <f t="shared" si="0"/>
        <v>341.1904761904762</v>
      </c>
      <c r="J16" s="8">
        <v>1497000</v>
      </c>
    </row>
    <row r="17" spans="1:10" ht="12.75">
      <c r="A17">
        <v>15</v>
      </c>
      <c r="B17" s="1" t="s">
        <v>29</v>
      </c>
      <c r="C17" s="16" t="s">
        <v>10</v>
      </c>
      <c r="D17" s="8">
        <v>53695</v>
      </c>
      <c r="E17" t="s">
        <v>14</v>
      </c>
      <c r="F17">
        <v>-49</v>
      </c>
      <c r="G17">
        <v>6</v>
      </c>
      <c r="H17">
        <v>79</v>
      </c>
      <c r="I17" s="4">
        <f t="shared" si="0"/>
        <v>679.6835443037975</v>
      </c>
      <c r="J17" s="8">
        <v>9586363</v>
      </c>
    </row>
    <row r="18" spans="1:10" ht="12.75">
      <c r="A18" s="12"/>
      <c r="B18" s="12" t="s">
        <v>16</v>
      </c>
      <c r="C18" s="13"/>
      <c r="D18" s="14">
        <f>SUM(D3:D17)</f>
        <v>16259074</v>
      </c>
      <c r="E18" s="12"/>
      <c r="F18" s="12"/>
      <c r="G18" s="12"/>
      <c r="H18" s="15">
        <f>SUM(H3:H17)</f>
        <v>4234</v>
      </c>
      <c r="I18" s="14">
        <f t="shared" si="0"/>
        <v>3840.121398205007</v>
      </c>
      <c r="J18" s="14">
        <f>SUM(J3:J17)</f>
        <v>142605187</v>
      </c>
    </row>
    <row r="19" spans="1:10" s="24" customFormat="1" ht="12.75">
      <c r="A19" s="26"/>
      <c r="B19" s="27"/>
      <c r="C19" s="28"/>
      <c r="D19" s="11"/>
      <c r="E19" s="26"/>
      <c r="G19" s="26"/>
      <c r="H19" s="29"/>
      <c r="I19" s="25"/>
      <c r="J19" s="11"/>
    </row>
    <row r="20" spans="1:10" ht="12.75">
      <c r="A20" s="1"/>
      <c r="B20" s="17" t="s">
        <v>17</v>
      </c>
      <c r="C20" s="16"/>
      <c r="D20" s="4"/>
      <c r="E20" s="1"/>
      <c r="G20" s="1"/>
      <c r="H20" s="10"/>
      <c r="I20" s="8"/>
      <c r="J20" s="4"/>
    </row>
    <row r="21" spans="1:10" ht="12.75">
      <c r="A21" s="1">
        <v>16</v>
      </c>
      <c r="B21" s="9" t="s">
        <v>46</v>
      </c>
      <c r="C21" s="16" t="s">
        <v>13</v>
      </c>
      <c r="D21" s="4">
        <v>44869</v>
      </c>
      <c r="E21" s="1" t="s">
        <v>21</v>
      </c>
      <c r="G21" s="1">
        <v>1</v>
      </c>
      <c r="H21" s="10">
        <v>40</v>
      </c>
      <c r="I21" s="4">
        <f aca="true" t="shared" si="1" ref="I21:I34">D21/H21</f>
        <v>1121.725</v>
      </c>
      <c r="J21" s="4">
        <v>44869</v>
      </c>
    </row>
    <row r="22" spans="1:10" ht="12.75">
      <c r="A22" s="1">
        <v>25</v>
      </c>
      <c r="B22" s="1" t="s">
        <v>38</v>
      </c>
      <c r="C22" s="16" t="s">
        <v>39</v>
      </c>
      <c r="D22" s="4">
        <v>9220</v>
      </c>
      <c r="E22" s="1" t="s">
        <v>43</v>
      </c>
      <c r="G22" s="1">
        <v>1</v>
      </c>
      <c r="H22" s="10">
        <v>9</v>
      </c>
      <c r="I22" s="4">
        <f>D22/H22</f>
        <v>1024.4444444444443</v>
      </c>
      <c r="J22" s="4">
        <v>9720</v>
      </c>
    </row>
    <row r="23" spans="1:10" ht="12.75">
      <c r="A23" s="1">
        <v>29</v>
      </c>
      <c r="B23" s="1" t="s">
        <v>61</v>
      </c>
      <c r="C23" s="16" t="s">
        <v>13</v>
      </c>
      <c r="D23" s="4">
        <v>7580</v>
      </c>
      <c r="E23" s="1" t="s">
        <v>11</v>
      </c>
      <c r="F23">
        <v>0</v>
      </c>
      <c r="G23" s="1">
        <v>7</v>
      </c>
      <c r="H23" s="10">
        <v>12</v>
      </c>
      <c r="I23" s="4">
        <f>D23/H23</f>
        <v>631.6666666666666</v>
      </c>
      <c r="J23" s="4">
        <v>1191025</v>
      </c>
    </row>
    <row r="24" spans="1:10" ht="12.75">
      <c r="A24" s="1">
        <v>39</v>
      </c>
      <c r="B24" s="9" t="s">
        <v>33</v>
      </c>
      <c r="C24" s="16" t="s">
        <v>13</v>
      </c>
      <c r="D24" s="4">
        <v>2364</v>
      </c>
      <c r="E24" s="1" t="s">
        <v>21</v>
      </c>
      <c r="F24">
        <v>19</v>
      </c>
      <c r="G24" s="1">
        <v>6</v>
      </c>
      <c r="H24" s="10">
        <v>6</v>
      </c>
      <c r="I24" s="4">
        <f>D24/H24</f>
        <v>394</v>
      </c>
      <c r="J24" s="4">
        <v>72865</v>
      </c>
    </row>
    <row r="25" spans="1:10" ht="12.75">
      <c r="A25" s="1">
        <v>40</v>
      </c>
      <c r="B25" s="9" t="s">
        <v>60</v>
      </c>
      <c r="C25" s="16" t="s">
        <v>13</v>
      </c>
      <c r="D25" s="4">
        <v>2344</v>
      </c>
      <c r="E25" s="1" t="s">
        <v>21</v>
      </c>
      <c r="F25">
        <v>-89</v>
      </c>
      <c r="G25" s="1">
        <v>3</v>
      </c>
      <c r="H25" s="10">
        <v>12</v>
      </c>
      <c r="I25" s="4">
        <f t="shared" si="1"/>
        <v>195.33333333333334</v>
      </c>
      <c r="J25" s="4">
        <v>291373</v>
      </c>
    </row>
    <row r="26" spans="1:10" ht="12.75">
      <c r="A26" s="1">
        <v>44</v>
      </c>
      <c r="B26" s="1" t="s">
        <v>23</v>
      </c>
      <c r="C26" s="16" t="s">
        <v>13</v>
      </c>
      <c r="D26" s="8">
        <v>1635</v>
      </c>
      <c r="E26" s="1" t="s">
        <v>15</v>
      </c>
      <c r="F26" s="1">
        <v>-58</v>
      </c>
      <c r="G26" s="1">
        <v>16</v>
      </c>
      <c r="H26" s="1">
        <v>2</v>
      </c>
      <c r="I26" s="4">
        <f>D26/H26</f>
        <v>817.5</v>
      </c>
      <c r="J26" s="8">
        <v>1613660</v>
      </c>
    </row>
    <row r="27" spans="1:10" ht="12.75">
      <c r="A27" s="1">
        <v>48</v>
      </c>
      <c r="B27" s="9" t="s">
        <v>27</v>
      </c>
      <c r="C27" s="16" t="s">
        <v>13</v>
      </c>
      <c r="D27" s="4">
        <v>1316</v>
      </c>
      <c r="E27" s="1" t="s">
        <v>41</v>
      </c>
      <c r="F27">
        <v>-45</v>
      </c>
      <c r="G27" s="1">
        <v>7</v>
      </c>
      <c r="H27" s="10">
        <v>3</v>
      </c>
      <c r="I27" s="4">
        <f>D27/H27</f>
        <v>438.6666666666667</v>
      </c>
      <c r="J27" s="4">
        <v>3347811</v>
      </c>
    </row>
    <row r="29" spans="2:9" ht="12.75">
      <c r="B29" s="17" t="s">
        <v>34</v>
      </c>
      <c r="I29" s="4"/>
    </row>
    <row r="30" spans="1:10" ht="12.75">
      <c r="A30">
        <v>19</v>
      </c>
      <c r="B30" s="9" t="s">
        <v>82</v>
      </c>
      <c r="C30" s="16" t="s">
        <v>20</v>
      </c>
      <c r="D30" s="8">
        <v>17878</v>
      </c>
      <c r="E30" t="s">
        <v>86</v>
      </c>
      <c r="G30">
        <v>1</v>
      </c>
      <c r="H30" s="10">
        <v>11</v>
      </c>
      <c r="I30" s="4">
        <f t="shared" si="1"/>
        <v>1625.2727272727273</v>
      </c>
      <c r="J30" s="8">
        <v>17878</v>
      </c>
    </row>
    <row r="31" spans="1:10" ht="12.75">
      <c r="A31">
        <v>23</v>
      </c>
      <c r="B31" s="1" t="s">
        <v>47</v>
      </c>
      <c r="C31" s="16" t="s">
        <v>54</v>
      </c>
      <c r="D31" s="8">
        <v>10791</v>
      </c>
      <c r="E31" t="s">
        <v>87</v>
      </c>
      <c r="G31">
        <v>1</v>
      </c>
      <c r="H31" s="10">
        <v>5</v>
      </c>
      <c r="I31" s="4">
        <f t="shared" si="1"/>
        <v>2158.2</v>
      </c>
      <c r="J31" s="8">
        <v>10791</v>
      </c>
    </row>
    <row r="32" spans="1:10" ht="12.75">
      <c r="A32">
        <v>28</v>
      </c>
      <c r="B32" s="1" t="s">
        <v>50</v>
      </c>
      <c r="C32" s="16" t="s">
        <v>57</v>
      </c>
      <c r="D32" s="8">
        <v>7790</v>
      </c>
      <c r="E32" t="s">
        <v>88</v>
      </c>
      <c r="G32">
        <v>1</v>
      </c>
      <c r="H32" s="10">
        <v>8</v>
      </c>
      <c r="I32" s="4">
        <f t="shared" si="1"/>
        <v>973.75</v>
      </c>
      <c r="J32" s="8">
        <v>7790</v>
      </c>
    </row>
    <row r="33" spans="1:10" ht="12.75">
      <c r="A33">
        <v>34</v>
      </c>
      <c r="B33" s="1" t="s">
        <v>55</v>
      </c>
      <c r="C33" s="16" t="s">
        <v>56</v>
      </c>
      <c r="D33" s="8">
        <v>5512</v>
      </c>
      <c r="E33" t="s">
        <v>89</v>
      </c>
      <c r="G33">
        <v>1</v>
      </c>
      <c r="H33" s="10">
        <v>3</v>
      </c>
      <c r="I33" s="4">
        <f t="shared" si="1"/>
        <v>1837.3333333333333</v>
      </c>
      <c r="J33" s="8">
        <v>5512</v>
      </c>
    </row>
    <row r="34" spans="1:10" ht="12.75">
      <c r="A34">
        <v>43</v>
      </c>
      <c r="B34" s="1" t="s">
        <v>51</v>
      </c>
      <c r="C34" s="16" t="s">
        <v>10</v>
      </c>
      <c r="D34" s="8">
        <v>1716</v>
      </c>
      <c r="E34" t="s">
        <v>90</v>
      </c>
      <c r="G34">
        <v>1</v>
      </c>
      <c r="H34" s="10">
        <v>2</v>
      </c>
      <c r="I34" s="4">
        <f t="shared" si="1"/>
        <v>858</v>
      </c>
      <c r="J34" s="8">
        <v>1716</v>
      </c>
    </row>
    <row r="35" spans="2:10" ht="12.75">
      <c r="B35" s="1"/>
      <c r="C35" s="16"/>
      <c r="D35" s="8"/>
      <c r="I35" s="4"/>
      <c r="J35" s="8"/>
    </row>
    <row r="36" spans="2:10" ht="12.75">
      <c r="B36" s="9"/>
      <c r="C36" s="16"/>
      <c r="D36" s="8"/>
      <c r="I36" s="4"/>
      <c r="J36" s="8"/>
    </row>
    <row r="37" spans="1:10" ht="12.75">
      <c r="A37" s="1"/>
      <c r="B37" s="20" t="s">
        <v>18</v>
      </c>
      <c r="C37" s="3"/>
      <c r="D37" s="18"/>
      <c r="E37" s="1"/>
      <c r="F37" s="1"/>
      <c r="G37" s="19"/>
      <c r="H37" s="19"/>
      <c r="I37" s="4"/>
      <c r="J37" s="4"/>
    </row>
    <row r="38" spans="1:10" ht="12.75">
      <c r="A38" s="1"/>
      <c r="B38" s="1" t="s">
        <v>83</v>
      </c>
      <c r="C38" s="3"/>
      <c r="D38" s="21"/>
      <c r="E38" s="1"/>
      <c r="F38" s="1"/>
      <c r="G38" s="1"/>
      <c r="H38" s="1"/>
      <c r="I38" s="1"/>
      <c r="J38" s="4"/>
    </row>
    <row r="39" spans="1:10" ht="12.75">
      <c r="A39" s="1"/>
      <c r="B39" s="1"/>
      <c r="C39" s="3"/>
      <c r="D39" s="4"/>
      <c r="E39" s="1"/>
      <c r="F39" s="1"/>
      <c r="G39" s="1"/>
      <c r="H39" s="1"/>
      <c r="I39" s="1"/>
      <c r="J39" s="4"/>
    </row>
    <row r="40" spans="1:10" ht="12.75">
      <c r="A40" s="1"/>
      <c r="B40" s="1" t="s">
        <v>84</v>
      </c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/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 t="s">
        <v>85</v>
      </c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/>
      <c r="C43" s="3"/>
      <c r="D43" s="21"/>
      <c r="E43" s="1"/>
      <c r="F43" s="1"/>
      <c r="G43" s="1"/>
      <c r="H43" s="1"/>
      <c r="I43" s="1"/>
      <c r="J43" s="4"/>
    </row>
    <row r="44" spans="1:10" ht="12.75">
      <c r="A44" s="1"/>
      <c r="B44" s="1" t="s">
        <v>92</v>
      </c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 t="s">
        <v>93</v>
      </c>
      <c r="C46" s="22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22"/>
      <c r="D47" s="4"/>
      <c r="E47" s="1"/>
      <c r="F47" s="1"/>
      <c r="G47" s="1"/>
      <c r="H47" s="1"/>
      <c r="I47" s="1"/>
      <c r="J47" s="4"/>
    </row>
    <row r="48" spans="1:10" ht="12.75">
      <c r="A48" s="1"/>
      <c r="B48" s="1" t="s">
        <v>91</v>
      </c>
      <c r="C48" s="22"/>
      <c r="D48" s="4"/>
      <c r="E48" s="1"/>
      <c r="F48" s="1"/>
      <c r="G48" s="1"/>
      <c r="H48" s="1"/>
      <c r="I48" s="1"/>
      <c r="J48" s="4"/>
    </row>
    <row r="49" spans="1:10" ht="12.75">
      <c r="A49" s="1"/>
      <c r="B49" s="26"/>
      <c r="C49" s="22"/>
      <c r="D49" s="4"/>
      <c r="E49" s="1"/>
      <c r="F49" s="1"/>
      <c r="G49" s="1"/>
      <c r="H49" s="1"/>
      <c r="I49" s="1"/>
      <c r="J49" s="4"/>
    </row>
    <row r="50" spans="1:10" ht="12.75">
      <c r="A50" s="1"/>
      <c r="B50" s="23" t="s">
        <v>19</v>
      </c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"/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20" t="s">
        <v>63</v>
      </c>
      <c r="C52" s="3"/>
      <c r="D52" s="4"/>
      <c r="E52" s="1"/>
      <c r="F52" s="1"/>
      <c r="G52" s="1"/>
      <c r="H52" s="1"/>
      <c r="I52" s="1"/>
      <c r="J52" s="4"/>
    </row>
    <row r="53" spans="2:3" ht="12.75">
      <c r="B53" s="1" t="s">
        <v>64</v>
      </c>
      <c r="C53" s="16" t="s">
        <v>75</v>
      </c>
    </row>
    <row r="54" spans="2:3" ht="12.75">
      <c r="B54" s="1" t="s">
        <v>45</v>
      </c>
      <c r="C54" s="16" t="s">
        <v>13</v>
      </c>
    </row>
    <row r="55" spans="2:3" ht="12.75">
      <c r="B55" s="1" t="s">
        <v>65</v>
      </c>
      <c r="C55" s="16" t="s">
        <v>76</v>
      </c>
    </row>
    <row r="56" spans="2:3" ht="12.75">
      <c r="B56" s="1" t="s">
        <v>66</v>
      </c>
      <c r="C56" s="16" t="s">
        <v>77</v>
      </c>
    </row>
    <row r="57" spans="2:3" ht="12.75">
      <c r="B57" s="1" t="s">
        <v>67</v>
      </c>
      <c r="C57" s="16" t="s">
        <v>10</v>
      </c>
    </row>
    <row r="58" spans="2:3" ht="12.75">
      <c r="B58" s="1" t="s">
        <v>68</v>
      </c>
      <c r="C58" s="16" t="s">
        <v>78</v>
      </c>
    </row>
    <row r="59" spans="2:3" ht="12.75">
      <c r="B59" s="1" t="s">
        <v>69</v>
      </c>
      <c r="C59" s="16" t="s">
        <v>25</v>
      </c>
    </row>
    <row r="60" spans="2:3" ht="12.75">
      <c r="B60" s="1" t="s">
        <v>70</v>
      </c>
      <c r="C60" s="16" t="s">
        <v>10</v>
      </c>
    </row>
    <row r="61" spans="2:3" ht="12.75">
      <c r="B61" s="1" t="s">
        <v>71</v>
      </c>
      <c r="C61" s="16" t="s">
        <v>79</v>
      </c>
    </row>
    <row r="62" spans="2:3" ht="12.75">
      <c r="B62" s="1" t="s">
        <v>80</v>
      </c>
      <c r="C62" s="16" t="s">
        <v>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dcterms:created xsi:type="dcterms:W3CDTF">2007-11-05T15:41:07Z</dcterms:created>
  <dcterms:modified xsi:type="dcterms:W3CDTF">2008-08-06T09:01:26Z</dcterms:modified>
  <cp:category/>
  <cp:version/>
  <cp:contentType/>
  <cp:contentStatus/>
</cp:coreProperties>
</file>