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<sst xmlns="http://schemas.openxmlformats.org/spreadsheetml/2006/main" count="140" uniqueCount="97">
  <si>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</si>
  <si>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</si>
  <si>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</si>
  <si>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</si>
  <si>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</si>
  <si>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</si>
  <si>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</si>
  <si>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</si>
  <si>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</si>
  <si>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</si>
  <si>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</si>
  <si>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</si>
  <si>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</si>
  <si>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</si>
  <si>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</si>
  <si>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</si>
  <si>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</si>
  <si>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</si>
  <si>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</si>
  <si>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</si>
  <si>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</si>
  <si>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</si>
  <si>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Disney</t>
  </si>
  <si>
    <t>Entertainment</t>
  </si>
  <si>
    <t>Chronicles of Narnia: Prince Caspian</t>
  </si>
  <si>
    <t>Kung Fu Panda</t>
  </si>
  <si>
    <t>Mamma Mia!</t>
  </si>
  <si>
    <t>Other openers</t>
  </si>
  <si>
    <t>Before the Rains</t>
  </si>
  <si>
    <t>Ind/UK/USA</t>
  </si>
  <si>
    <t>The Dark Knight</t>
  </si>
  <si>
    <t>Sony Pictures</t>
  </si>
  <si>
    <t>Metrodome</t>
  </si>
  <si>
    <t>Cass</t>
  </si>
  <si>
    <t>Space Chimps</t>
  </si>
  <si>
    <t>Wall·E</t>
  </si>
  <si>
    <t>Warner Bros</t>
  </si>
  <si>
    <t>The Edge of Love</t>
  </si>
  <si>
    <t>Death Defying Acts</t>
  </si>
  <si>
    <t>The Mummy: Tomb of the Dragon Emperor</t>
  </si>
  <si>
    <t>Icon</t>
  </si>
  <si>
    <t>UK/Aus</t>
  </si>
  <si>
    <t>USA/Ger/Can</t>
  </si>
  <si>
    <t>Star Wars: The Clone Wars</t>
  </si>
  <si>
    <t>Wild Child</t>
  </si>
  <si>
    <t>You Don't Mess with the Zohan</t>
  </si>
  <si>
    <t>Get Smart</t>
  </si>
  <si>
    <t>Hellboy 2: The Golden Army</t>
  </si>
  <si>
    <t>Shoot on Sight</t>
  </si>
  <si>
    <t>Somers Town</t>
  </si>
  <si>
    <t>Man On Wire</t>
  </si>
  <si>
    <t>Angel</t>
  </si>
  <si>
    <t>Babylon A.D.</t>
  </si>
  <si>
    <t>Badlands (re)</t>
  </si>
  <si>
    <t>Ben X</t>
  </si>
  <si>
    <t>Chamku</t>
  </si>
  <si>
    <t>Dhaam Dhoom</t>
  </si>
  <si>
    <t>Hijack</t>
  </si>
  <si>
    <t>Step Brothers</t>
  </si>
  <si>
    <t>The Strangers</t>
  </si>
  <si>
    <t>Times and Winds</t>
  </si>
  <si>
    <t>The Wackness</t>
  </si>
  <si>
    <t>Tip Top</t>
  </si>
  <si>
    <t>USA/Ger/UK</t>
  </si>
  <si>
    <t>Angus, Thongs and Perfect Snogging</t>
  </si>
  <si>
    <t>Miss Pettigrew Lives for a Day</t>
  </si>
  <si>
    <t>Momentum</t>
  </si>
  <si>
    <t xml:space="preserve">UK* films in top 15: 3 </t>
  </si>
  <si>
    <t>UK/Fra/Bel</t>
  </si>
  <si>
    <t>USA/Fra</t>
  </si>
  <si>
    <t>Bel/Neth</t>
  </si>
  <si>
    <t>Rock On</t>
  </si>
  <si>
    <t>Tur</t>
  </si>
  <si>
    <t>Weekend 29 Aug - 31 Aug 2008 UK box office</t>
  </si>
  <si>
    <t>Openers next week - 5 Sep</t>
  </si>
  <si>
    <t>Revolver</t>
  </si>
  <si>
    <t>20th Century Fox</t>
  </si>
  <si>
    <t>Sakuran</t>
  </si>
  <si>
    <t>Jap</t>
  </si>
  <si>
    <t>Bangkok Dangerous</t>
  </si>
  <si>
    <t>Disaster Movie</t>
  </si>
  <si>
    <t>The Duchess</t>
  </si>
  <si>
    <t>El Cantante</t>
  </si>
  <si>
    <t>Mera Pind</t>
  </si>
  <si>
    <t>Never Apologize</t>
  </si>
  <si>
    <t>Rocknrolla</t>
  </si>
  <si>
    <t>Sweet Land</t>
  </si>
  <si>
    <t>The fall-off rate without previews for "Hellboy 2: The Golden Army" is 45%; The fall-off rate without previews for "Get Smart" is 38%</t>
  </si>
  <si>
    <t>Against last weekend:  - 15%</t>
  </si>
  <si>
    <t>Against last year:  + 13%</t>
  </si>
  <si>
    <t>Rolling 52 week ranking: 28th</t>
  </si>
  <si>
    <t>UK* share of top 15 gross:  29%</t>
  </si>
  <si>
    <t xml:space="preserve">Ayngaran </t>
  </si>
  <si>
    <t>Adlabs</t>
  </si>
  <si>
    <t>Artificial Eye</t>
  </si>
  <si>
    <t>BFI</t>
  </si>
  <si>
    <t>ICA Projects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</si>
</sst>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75" zoomScaleNormal="75" workbookViewId="0" topLeftCell="A1">
      <pane ySplit="2" topLeftCell="BM12" activePane="bottomLeft" state="frozen"/>
      <selection pane="topLeft" activeCell="A1" sqref="A1"/>
      <selection pane="bottomLeft" activeCell="J40" sqref="J40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19.7109375" style="0" customWidth="1"/>
    <col min="4" max="4" width="15.8515625" style="0" customWidth="1"/>
    <col min="5" max="5" width="20.57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73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58</v>
      </c>
      <c r="C3" s="16" t="s">
        <v>10</v>
      </c>
      <c r="D3" s="8">
        <v>1681492</v>
      </c>
      <c r="E3" t="s">
        <v>31</v>
      </c>
      <c r="G3">
        <v>1</v>
      </c>
      <c r="H3">
        <v>362</v>
      </c>
      <c r="I3" s="4">
        <f aca="true" t="shared" si="0" ref="I3:I18">D3/H3</f>
        <v>4645.005524861878</v>
      </c>
      <c r="J3" s="8">
        <v>1681492</v>
      </c>
    </row>
    <row r="4" spans="1:10" ht="12.75">
      <c r="A4" s="1">
        <v>2</v>
      </c>
      <c r="B4" s="1" t="s">
        <v>26</v>
      </c>
      <c r="C4" s="16" t="s">
        <v>12</v>
      </c>
      <c r="D4" s="8">
        <v>1548894</v>
      </c>
      <c r="E4" t="s">
        <v>14</v>
      </c>
      <c r="F4" s="1">
        <v>-16</v>
      </c>
      <c r="G4" s="1">
        <v>8</v>
      </c>
      <c r="H4" s="1">
        <v>505</v>
      </c>
      <c r="I4" s="4">
        <f t="shared" si="0"/>
        <v>3067.116831683168</v>
      </c>
      <c r="J4" s="4">
        <v>54541447</v>
      </c>
    </row>
    <row r="5" spans="1:10" ht="12.75">
      <c r="A5">
        <v>3</v>
      </c>
      <c r="B5" s="9" t="s">
        <v>59</v>
      </c>
      <c r="C5" s="16" t="s">
        <v>10</v>
      </c>
      <c r="D5" s="8">
        <v>1250624</v>
      </c>
      <c r="E5" t="s">
        <v>14</v>
      </c>
      <c r="G5">
        <v>1</v>
      </c>
      <c r="H5">
        <v>280</v>
      </c>
      <c r="I5" s="4">
        <f t="shared" si="0"/>
        <v>4466.5142857142855</v>
      </c>
      <c r="J5" s="8">
        <v>1250624</v>
      </c>
    </row>
    <row r="6" spans="1:10" ht="12.75">
      <c r="A6">
        <v>4</v>
      </c>
      <c r="B6" s="1" t="s">
        <v>47</v>
      </c>
      <c r="C6" s="16" t="s">
        <v>63</v>
      </c>
      <c r="D6" s="8">
        <v>1025449</v>
      </c>
      <c r="E6" t="s">
        <v>14</v>
      </c>
      <c r="F6">
        <v>-66</v>
      </c>
      <c r="G6">
        <v>2</v>
      </c>
      <c r="H6">
        <v>462</v>
      </c>
      <c r="I6" s="4">
        <f t="shared" si="0"/>
        <v>2219.58658008658</v>
      </c>
      <c r="J6" s="8">
        <v>5646381</v>
      </c>
    </row>
    <row r="7" spans="1:10" ht="12.75">
      <c r="A7">
        <v>5</v>
      </c>
      <c r="B7" s="9" t="s">
        <v>30</v>
      </c>
      <c r="C7" s="16" t="s">
        <v>12</v>
      </c>
      <c r="D7" s="8">
        <v>908618</v>
      </c>
      <c r="E7" t="s">
        <v>36</v>
      </c>
      <c r="F7">
        <v>-38</v>
      </c>
      <c r="G7">
        <v>6</v>
      </c>
      <c r="H7">
        <v>396</v>
      </c>
      <c r="I7" s="4">
        <f t="shared" si="0"/>
        <v>2294.489898989899</v>
      </c>
      <c r="J7" s="8">
        <v>45787563</v>
      </c>
    </row>
    <row r="8" spans="1:10" ht="12.75">
      <c r="A8" s="1">
        <v>6</v>
      </c>
      <c r="B8" s="1" t="s">
        <v>46</v>
      </c>
      <c r="C8" s="16" t="s">
        <v>10</v>
      </c>
      <c r="D8" s="8">
        <v>710174</v>
      </c>
      <c r="E8" s="1" t="s">
        <v>36</v>
      </c>
      <c r="F8" s="1">
        <v>-54</v>
      </c>
      <c r="G8" s="1">
        <v>2</v>
      </c>
      <c r="H8" s="1">
        <v>442</v>
      </c>
      <c r="I8" s="4">
        <f t="shared" si="0"/>
        <v>1606.7285067873304</v>
      </c>
      <c r="J8" s="4">
        <v>3493606</v>
      </c>
    </row>
    <row r="9" spans="1:10" ht="12.75">
      <c r="A9">
        <v>7</v>
      </c>
      <c r="B9" s="1" t="s">
        <v>52</v>
      </c>
      <c r="C9" s="28" t="s">
        <v>69</v>
      </c>
      <c r="D9" s="8">
        <v>536968</v>
      </c>
      <c r="E9" t="s">
        <v>76</v>
      </c>
      <c r="F9" s="1"/>
      <c r="G9">
        <v>1</v>
      </c>
      <c r="H9">
        <v>311</v>
      </c>
      <c r="I9" s="4">
        <f t="shared" si="0"/>
        <v>1726.5852090032154</v>
      </c>
      <c r="J9" s="8">
        <v>536968</v>
      </c>
    </row>
    <row r="10" spans="1:10" ht="12.75">
      <c r="A10" s="1">
        <v>8</v>
      </c>
      <c r="B10" s="1" t="s">
        <v>45</v>
      </c>
      <c r="C10" s="28" t="s">
        <v>10</v>
      </c>
      <c r="D10" s="8">
        <v>420761</v>
      </c>
      <c r="E10" s="1" t="s">
        <v>31</v>
      </c>
      <c r="F10" s="1">
        <v>-46</v>
      </c>
      <c r="G10" s="1">
        <v>3</v>
      </c>
      <c r="H10" s="1">
        <v>350</v>
      </c>
      <c r="I10" s="4">
        <f t="shared" si="0"/>
        <v>1202.1742857142858</v>
      </c>
      <c r="J10" s="4">
        <v>4769239</v>
      </c>
    </row>
    <row r="11" spans="1:10" ht="12.75">
      <c r="A11">
        <v>9</v>
      </c>
      <c r="B11" s="1" t="s">
        <v>44</v>
      </c>
      <c r="C11" s="16" t="s">
        <v>12</v>
      </c>
      <c r="D11" s="8">
        <v>389247</v>
      </c>
      <c r="E11" t="s">
        <v>14</v>
      </c>
      <c r="F11" s="1">
        <v>-34</v>
      </c>
      <c r="G11">
        <v>3</v>
      </c>
      <c r="H11">
        <v>338</v>
      </c>
      <c r="I11" s="4">
        <f t="shared" si="0"/>
        <v>1151.6183431952663</v>
      </c>
      <c r="J11" s="8">
        <v>4197566</v>
      </c>
    </row>
    <row r="12" spans="1:10" ht="12.75">
      <c r="A12">
        <v>10</v>
      </c>
      <c r="B12" s="1" t="s">
        <v>35</v>
      </c>
      <c r="C12" s="16" t="s">
        <v>10</v>
      </c>
      <c r="D12" s="8">
        <v>360110</v>
      </c>
      <c r="E12" t="s">
        <v>22</v>
      </c>
      <c r="F12" s="1">
        <v>-22</v>
      </c>
      <c r="G12">
        <v>7</v>
      </c>
      <c r="H12">
        <v>417</v>
      </c>
      <c r="I12" s="4">
        <f t="shared" si="0"/>
        <v>863.5731414868105</v>
      </c>
      <c r="J12" s="8">
        <v>21483558</v>
      </c>
    </row>
    <row r="13" spans="1:10" ht="12.75">
      <c r="A13">
        <v>11</v>
      </c>
      <c r="B13" s="1" t="s">
        <v>39</v>
      </c>
      <c r="C13" s="28" t="s">
        <v>42</v>
      </c>
      <c r="D13" s="8">
        <v>324195</v>
      </c>
      <c r="E13" t="s">
        <v>14</v>
      </c>
      <c r="F13" s="1">
        <v>-50</v>
      </c>
      <c r="G13">
        <v>4</v>
      </c>
      <c r="H13">
        <v>327</v>
      </c>
      <c r="I13" s="4">
        <f t="shared" si="0"/>
        <v>991.4220183486239</v>
      </c>
      <c r="J13" s="8">
        <v>10973278</v>
      </c>
    </row>
    <row r="14" spans="1:10" ht="12.75">
      <c r="A14">
        <v>12</v>
      </c>
      <c r="B14" s="1" t="s">
        <v>43</v>
      </c>
      <c r="C14" s="16" t="s">
        <v>10</v>
      </c>
      <c r="D14" s="8">
        <v>206771</v>
      </c>
      <c r="E14" t="s">
        <v>36</v>
      </c>
      <c r="F14" s="1">
        <v>-41</v>
      </c>
      <c r="G14">
        <v>3</v>
      </c>
      <c r="H14">
        <v>387</v>
      </c>
      <c r="I14" s="4">
        <f t="shared" si="0"/>
        <v>534.2919896640827</v>
      </c>
      <c r="J14" s="8">
        <v>2518826</v>
      </c>
    </row>
    <row r="15" spans="1:10" ht="12.75">
      <c r="A15">
        <v>13</v>
      </c>
      <c r="B15" s="1" t="s">
        <v>34</v>
      </c>
      <c r="C15" s="28" t="s">
        <v>10</v>
      </c>
      <c r="D15" s="8">
        <v>109574</v>
      </c>
      <c r="E15" t="s">
        <v>23</v>
      </c>
      <c r="F15" s="1">
        <v>-19</v>
      </c>
      <c r="G15">
        <v>5</v>
      </c>
      <c r="H15">
        <v>210</v>
      </c>
      <c r="I15" s="4">
        <f t="shared" si="0"/>
        <v>521.7809523809524</v>
      </c>
      <c r="J15" s="8">
        <v>3148739</v>
      </c>
    </row>
    <row r="16" spans="1:10" ht="12.75">
      <c r="A16">
        <v>14</v>
      </c>
      <c r="B16" s="1" t="s">
        <v>25</v>
      </c>
      <c r="C16" s="28" t="s">
        <v>10</v>
      </c>
      <c r="D16" s="8">
        <v>97027</v>
      </c>
      <c r="E16" t="s">
        <v>21</v>
      </c>
      <c r="F16">
        <v>-25</v>
      </c>
      <c r="G16">
        <v>9</v>
      </c>
      <c r="H16">
        <v>211</v>
      </c>
      <c r="I16" s="4">
        <f t="shared" si="0"/>
        <v>459.8436018957346</v>
      </c>
      <c r="J16" s="8">
        <v>19634723</v>
      </c>
    </row>
    <row r="17" spans="1:10" ht="12.75">
      <c r="A17">
        <v>15</v>
      </c>
      <c r="B17" s="1" t="s">
        <v>61</v>
      </c>
      <c r="C17" s="16" t="s">
        <v>10</v>
      </c>
      <c r="D17" s="8">
        <v>80581</v>
      </c>
      <c r="E17" t="s">
        <v>75</v>
      </c>
      <c r="G17">
        <v>1</v>
      </c>
      <c r="H17">
        <v>94</v>
      </c>
      <c r="I17" s="4">
        <f t="shared" si="0"/>
        <v>857.2446808510638</v>
      </c>
      <c r="J17" s="8">
        <v>80581</v>
      </c>
    </row>
    <row r="18" spans="1:10" ht="12.75">
      <c r="A18" s="12"/>
      <c r="B18" s="12" t="s">
        <v>15</v>
      </c>
      <c r="C18" s="13"/>
      <c r="D18" s="14">
        <f>SUM(D3:D17)</f>
        <v>9650485</v>
      </c>
      <c r="E18" s="12"/>
      <c r="F18" s="12"/>
      <c r="G18" s="12"/>
      <c r="H18" s="15">
        <f>SUM(H3:H17)</f>
        <v>5092</v>
      </c>
      <c r="I18" s="14">
        <f t="shared" si="0"/>
        <v>1895.224862529458</v>
      </c>
      <c r="J18" s="14">
        <f>SUM(J3:J17)</f>
        <v>179744591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16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16</v>
      </c>
      <c r="B21" s="9" t="s">
        <v>49</v>
      </c>
      <c r="C21" s="16" t="s">
        <v>13</v>
      </c>
      <c r="D21" s="4">
        <v>76099</v>
      </c>
      <c r="E21" s="1" t="s">
        <v>20</v>
      </c>
      <c r="F21">
        <v>-37</v>
      </c>
      <c r="G21" s="1">
        <v>2</v>
      </c>
      <c r="H21" s="10">
        <v>61</v>
      </c>
      <c r="I21" s="4">
        <f>D21/H21</f>
        <v>1247.5245901639344</v>
      </c>
      <c r="J21" s="4">
        <v>326938</v>
      </c>
    </row>
    <row r="22" spans="1:10" ht="12.75">
      <c r="A22" s="1">
        <v>19</v>
      </c>
      <c r="B22" s="9" t="s">
        <v>50</v>
      </c>
      <c r="C22" s="16" t="s">
        <v>12</v>
      </c>
      <c r="D22" s="4">
        <v>32403</v>
      </c>
      <c r="E22" s="1" t="s">
        <v>40</v>
      </c>
      <c r="F22">
        <v>-23</v>
      </c>
      <c r="G22" s="1">
        <v>5</v>
      </c>
      <c r="H22" s="10">
        <v>27</v>
      </c>
      <c r="I22" s="4">
        <f>D22/H22</f>
        <v>1200.111111111111</v>
      </c>
      <c r="J22" s="4">
        <v>644723</v>
      </c>
    </row>
    <row r="23" spans="1:10" ht="12.75">
      <c r="A23" s="1">
        <v>20</v>
      </c>
      <c r="B23" s="9" t="s">
        <v>64</v>
      </c>
      <c r="C23" s="16" t="s">
        <v>12</v>
      </c>
      <c r="D23" s="4">
        <v>29237</v>
      </c>
      <c r="E23" s="1" t="s">
        <v>21</v>
      </c>
      <c r="F23">
        <v>-44</v>
      </c>
      <c r="G23" s="1">
        <v>6</v>
      </c>
      <c r="H23" s="10">
        <v>78</v>
      </c>
      <c r="I23" s="4">
        <f aca="true" t="shared" si="1" ref="I23:I40">D23/H23</f>
        <v>374.8333333333333</v>
      </c>
      <c r="J23" s="4">
        <v>5361417</v>
      </c>
    </row>
    <row r="24" spans="1:10" ht="12.75">
      <c r="A24" s="1">
        <v>21</v>
      </c>
      <c r="B24" s="9" t="s">
        <v>65</v>
      </c>
      <c r="C24" s="16" t="s">
        <v>13</v>
      </c>
      <c r="D24" s="4">
        <v>26099</v>
      </c>
      <c r="E24" s="1" t="s">
        <v>66</v>
      </c>
      <c r="F24">
        <v>-39</v>
      </c>
      <c r="G24" s="1">
        <v>3</v>
      </c>
      <c r="H24" s="10">
        <v>48</v>
      </c>
      <c r="I24" s="4">
        <f t="shared" si="1"/>
        <v>543.7291666666666</v>
      </c>
      <c r="J24" s="4">
        <v>306992</v>
      </c>
    </row>
    <row r="25" spans="1:10" ht="12.75">
      <c r="A25" s="1">
        <v>23</v>
      </c>
      <c r="B25" s="9" t="s">
        <v>48</v>
      </c>
      <c r="C25" s="16" t="s">
        <v>12</v>
      </c>
      <c r="D25" s="4">
        <v>20685</v>
      </c>
      <c r="E25" s="1" t="s">
        <v>62</v>
      </c>
      <c r="F25">
        <v>-66</v>
      </c>
      <c r="G25" s="1">
        <v>2</v>
      </c>
      <c r="H25" s="10">
        <v>31</v>
      </c>
      <c r="I25" s="4">
        <f t="shared" si="1"/>
        <v>667.258064516129</v>
      </c>
      <c r="J25" s="4">
        <v>135889</v>
      </c>
    </row>
    <row r="26" spans="1:10" ht="12.75">
      <c r="A26" s="1">
        <v>31</v>
      </c>
      <c r="B26" s="1" t="s">
        <v>51</v>
      </c>
      <c r="C26" s="16" t="s">
        <v>68</v>
      </c>
      <c r="D26" s="4">
        <v>10439</v>
      </c>
      <c r="E26" s="1" t="s">
        <v>11</v>
      </c>
      <c r="G26" s="1">
        <v>1</v>
      </c>
      <c r="H26" s="10">
        <v>5</v>
      </c>
      <c r="I26" s="4">
        <f t="shared" si="1"/>
        <v>2087.8</v>
      </c>
      <c r="J26" s="4">
        <v>10439</v>
      </c>
    </row>
    <row r="27" spans="1:10" ht="12.75">
      <c r="A27" s="1">
        <v>33</v>
      </c>
      <c r="B27" s="9" t="s">
        <v>24</v>
      </c>
      <c r="C27" s="16" t="s">
        <v>12</v>
      </c>
      <c r="D27" s="4">
        <v>5995</v>
      </c>
      <c r="E27" s="1" t="s">
        <v>22</v>
      </c>
      <c r="F27">
        <v>-20</v>
      </c>
      <c r="G27" s="1">
        <v>10</v>
      </c>
      <c r="H27" s="10">
        <v>14</v>
      </c>
      <c r="I27" s="4">
        <f t="shared" si="1"/>
        <v>428.2142857142857</v>
      </c>
      <c r="J27" s="4">
        <v>11603539</v>
      </c>
    </row>
    <row r="28" spans="1:10" ht="12.75">
      <c r="A28" s="1">
        <v>36</v>
      </c>
      <c r="B28" s="1" t="s">
        <v>37</v>
      </c>
      <c r="C28" s="16" t="s">
        <v>13</v>
      </c>
      <c r="D28" s="4">
        <v>5060</v>
      </c>
      <c r="E28" s="1" t="s">
        <v>11</v>
      </c>
      <c r="F28">
        <v>6</v>
      </c>
      <c r="G28" s="1">
        <v>11</v>
      </c>
      <c r="H28" s="10">
        <v>6</v>
      </c>
      <c r="I28" s="4">
        <f>D28/H28</f>
        <v>843.3333333333334</v>
      </c>
      <c r="J28" s="4">
        <v>1432179</v>
      </c>
    </row>
    <row r="29" spans="1:10" ht="12.75">
      <c r="A29" s="1">
        <v>48</v>
      </c>
      <c r="B29" s="1" t="s">
        <v>28</v>
      </c>
      <c r="C29" s="16" t="s">
        <v>29</v>
      </c>
      <c r="D29" s="4">
        <v>2260</v>
      </c>
      <c r="E29" s="1" t="s">
        <v>32</v>
      </c>
      <c r="F29">
        <v>-34</v>
      </c>
      <c r="G29" s="1">
        <v>6</v>
      </c>
      <c r="H29" s="10">
        <v>7</v>
      </c>
      <c r="I29" s="4">
        <f>D29/H29</f>
        <v>322.85714285714283</v>
      </c>
      <c r="J29" s="4">
        <v>66644</v>
      </c>
    </row>
    <row r="30" spans="1:10" ht="12.75">
      <c r="A30" s="1">
        <v>54</v>
      </c>
      <c r="B30" s="1" t="s">
        <v>38</v>
      </c>
      <c r="C30" s="16" t="s">
        <v>41</v>
      </c>
      <c r="D30" s="4">
        <v>1502</v>
      </c>
      <c r="E30" s="1" t="s">
        <v>11</v>
      </c>
      <c r="F30">
        <v>292</v>
      </c>
      <c r="G30" s="1">
        <v>4</v>
      </c>
      <c r="H30" s="10">
        <v>3</v>
      </c>
      <c r="I30" s="4">
        <f>D30/H30</f>
        <v>500.6666666666667</v>
      </c>
      <c r="J30" s="4">
        <v>13422</v>
      </c>
    </row>
    <row r="31" spans="1:10" ht="12.75">
      <c r="A31" s="1">
        <v>60</v>
      </c>
      <c r="B31" s="9" t="s">
        <v>33</v>
      </c>
      <c r="C31" s="16" t="s">
        <v>13</v>
      </c>
      <c r="D31" s="4">
        <v>809</v>
      </c>
      <c r="E31" s="1" t="s">
        <v>20</v>
      </c>
      <c r="F31">
        <v>-71</v>
      </c>
      <c r="G31" s="1">
        <v>5</v>
      </c>
      <c r="H31" s="10">
        <v>6</v>
      </c>
      <c r="I31" s="4">
        <f t="shared" si="1"/>
        <v>134.83333333333334</v>
      </c>
      <c r="J31" s="4">
        <v>132897</v>
      </c>
    </row>
    <row r="32" ht="12.75">
      <c r="I32" s="4"/>
    </row>
    <row r="33" spans="2:9" ht="12.75">
      <c r="B33" s="17" t="s">
        <v>27</v>
      </c>
      <c r="I33" s="4"/>
    </row>
    <row r="34" spans="1:10" ht="12.75">
      <c r="A34">
        <v>22</v>
      </c>
      <c r="B34" s="1" t="s">
        <v>56</v>
      </c>
      <c r="C34" s="16" t="s">
        <v>19</v>
      </c>
      <c r="D34" s="8">
        <v>21634</v>
      </c>
      <c r="E34" t="s">
        <v>92</v>
      </c>
      <c r="G34">
        <v>1</v>
      </c>
      <c r="H34" s="10">
        <v>4</v>
      </c>
      <c r="I34" s="4">
        <f t="shared" si="1"/>
        <v>5408.5</v>
      </c>
      <c r="J34" s="8">
        <v>21634</v>
      </c>
    </row>
    <row r="35" spans="1:10" ht="12.75">
      <c r="A35">
        <v>24</v>
      </c>
      <c r="B35" s="1" t="s">
        <v>71</v>
      </c>
      <c r="C35" s="16" t="s">
        <v>19</v>
      </c>
      <c r="D35" s="8">
        <v>20430</v>
      </c>
      <c r="E35" t="s">
        <v>93</v>
      </c>
      <c r="G35">
        <v>1</v>
      </c>
      <c r="H35" s="10">
        <v>22</v>
      </c>
      <c r="I35" s="4">
        <f t="shared" si="1"/>
        <v>928.6363636363636</v>
      </c>
      <c r="J35" s="8">
        <v>20430</v>
      </c>
    </row>
    <row r="36" spans="1:10" ht="12.75">
      <c r="A36">
        <v>29</v>
      </c>
      <c r="B36" s="1" t="s">
        <v>55</v>
      </c>
      <c r="C36" s="16" t="s">
        <v>19</v>
      </c>
      <c r="D36" s="8">
        <v>13534</v>
      </c>
      <c r="E36" t="s">
        <v>62</v>
      </c>
      <c r="G36">
        <v>1</v>
      </c>
      <c r="H36" s="10">
        <v>18</v>
      </c>
      <c r="I36" s="4">
        <f t="shared" si="1"/>
        <v>751.8888888888889</v>
      </c>
      <c r="J36" s="8">
        <v>13534</v>
      </c>
    </row>
    <row r="37" spans="1:10" ht="12.75">
      <c r="A37">
        <v>30</v>
      </c>
      <c r="B37" s="1" t="s">
        <v>60</v>
      </c>
      <c r="C37" s="16" t="s">
        <v>72</v>
      </c>
      <c r="D37" s="8">
        <v>13044</v>
      </c>
      <c r="E37" t="s">
        <v>94</v>
      </c>
      <c r="G37">
        <v>1</v>
      </c>
      <c r="H37" s="10">
        <v>4</v>
      </c>
      <c r="I37" s="4">
        <f t="shared" si="1"/>
        <v>3261</v>
      </c>
      <c r="J37" s="8">
        <v>13044</v>
      </c>
    </row>
    <row r="38" spans="1:10" ht="12.75">
      <c r="A38">
        <v>32</v>
      </c>
      <c r="B38" s="1" t="s">
        <v>53</v>
      </c>
      <c r="C38" s="16" t="s">
        <v>10</v>
      </c>
      <c r="D38" s="8">
        <v>8412</v>
      </c>
      <c r="E38" t="s">
        <v>95</v>
      </c>
      <c r="G38">
        <v>1</v>
      </c>
      <c r="H38" s="10">
        <v>2</v>
      </c>
      <c r="I38" s="4">
        <f t="shared" si="1"/>
        <v>4206</v>
      </c>
      <c r="J38" s="8">
        <v>8412</v>
      </c>
    </row>
    <row r="39" spans="1:10" ht="12.75">
      <c r="A39">
        <v>46</v>
      </c>
      <c r="B39" s="1" t="s">
        <v>77</v>
      </c>
      <c r="C39" s="16" t="s">
        <v>78</v>
      </c>
      <c r="D39" s="8">
        <v>2798</v>
      </c>
      <c r="E39" t="s">
        <v>96</v>
      </c>
      <c r="G39">
        <v>1</v>
      </c>
      <c r="H39" s="10">
        <v>1</v>
      </c>
      <c r="I39" s="4">
        <f t="shared" si="1"/>
        <v>2798</v>
      </c>
      <c r="J39" s="8">
        <v>2798</v>
      </c>
    </row>
    <row r="40" spans="1:10" ht="12.75">
      <c r="A40">
        <v>50</v>
      </c>
      <c r="B40" s="1" t="s">
        <v>54</v>
      </c>
      <c r="C40" s="16" t="s">
        <v>70</v>
      </c>
      <c r="D40" s="8">
        <v>2040</v>
      </c>
      <c r="E40" t="s">
        <v>66</v>
      </c>
      <c r="G40">
        <v>1</v>
      </c>
      <c r="H40" s="10">
        <v>7</v>
      </c>
      <c r="I40" s="4">
        <f t="shared" si="1"/>
        <v>291.42857142857144</v>
      </c>
      <c r="J40" s="8">
        <v>2040</v>
      </c>
    </row>
    <row r="41" spans="2:10" ht="12.75">
      <c r="B41" s="1"/>
      <c r="C41" s="16"/>
      <c r="D41" s="8"/>
      <c r="H41" s="10"/>
      <c r="I41" s="4"/>
      <c r="J41" s="8"/>
    </row>
    <row r="42" spans="2:10" ht="12.75">
      <c r="B42" s="1"/>
      <c r="C42" s="16"/>
      <c r="D42" s="8"/>
      <c r="H42" s="10"/>
      <c r="I42" s="4"/>
      <c r="J42" s="8"/>
    </row>
    <row r="43" spans="1:10" ht="12.75">
      <c r="A43" s="1"/>
      <c r="B43" s="20" t="s">
        <v>17</v>
      </c>
      <c r="C43" s="3"/>
      <c r="D43" s="18"/>
      <c r="E43" s="1"/>
      <c r="F43" s="1"/>
      <c r="G43" s="19"/>
      <c r="H43" s="19"/>
      <c r="I43" s="4"/>
      <c r="J43" s="4"/>
    </row>
    <row r="44" spans="1:10" ht="12.75">
      <c r="A44" s="1"/>
      <c r="B44" s="1" t="s">
        <v>88</v>
      </c>
      <c r="C44" s="3"/>
      <c r="D44" s="21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89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90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21"/>
      <c r="E49" s="1"/>
      <c r="F49" s="1"/>
      <c r="G49" s="1"/>
      <c r="H49" s="1"/>
      <c r="I49" s="1"/>
      <c r="J49" s="4"/>
    </row>
    <row r="50" spans="1:10" ht="12.75">
      <c r="A50" s="1"/>
      <c r="B50" s="1" t="s">
        <v>67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91</v>
      </c>
      <c r="C52" s="22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22"/>
      <c r="D53" s="4"/>
      <c r="E53" s="1"/>
      <c r="F53" s="1"/>
      <c r="G53" s="1"/>
      <c r="H53" s="1"/>
      <c r="I53" s="1"/>
      <c r="J53" s="4"/>
    </row>
    <row r="54" spans="1:10" ht="12.75">
      <c r="A54" s="1"/>
      <c r="B54" s="1" t="s">
        <v>87</v>
      </c>
      <c r="C54" s="22"/>
      <c r="D54" s="4"/>
      <c r="E54" s="1"/>
      <c r="F54" s="1"/>
      <c r="G54" s="1"/>
      <c r="H54" s="1"/>
      <c r="I54" s="1"/>
      <c r="J54" s="4"/>
    </row>
    <row r="55" spans="1:10" ht="12.75">
      <c r="A55" s="1"/>
      <c r="B55" s="26"/>
      <c r="C55" s="22"/>
      <c r="D55" s="4"/>
      <c r="E55" s="1"/>
      <c r="F55" s="1"/>
      <c r="G55" s="1"/>
      <c r="H55" s="1"/>
      <c r="I55" s="1"/>
      <c r="J55" s="4"/>
    </row>
    <row r="56" spans="1:10" ht="12.75">
      <c r="A56" s="1"/>
      <c r="B56" s="23" t="s">
        <v>18</v>
      </c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20" t="s">
        <v>74</v>
      </c>
      <c r="C58" s="3"/>
      <c r="D58" s="4"/>
      <c r="E58" s="1"/>
      <c r="F58" s="1"/>
      <c r="G58" s="1"/>
      <c r="H58" s="1"/>
      <c r="I58" s="1"/>
      <c r="J58" s="4"/>
    </row>
    <row r="59" spans="2:3" ht="12.75">
      <c r="B59" s="1" t="s">
        <v>79</v>
      </c>
      <c r="C59" s="16" t="s">
        <v>10</v>
      </c>
    </row>
    <row r="60" spans="2:3" ht="12.75">
      <c r="B60" s="1" t="s">
        <v>80</v>
      </c>
      <c r="C60" s="16" t="s">
        <v>10</v>
      </c>
    </row>
    <row r="61" spans="2:3" ht="12.75">
      <c r="B61" s="1" t="s">
        <v>81</v>
      </c>
      <c r="C61" s="16" t="s">
        <v>13</v>
      </c>
    </row>
    <row r="62" spans="2:3" ht="12.75">
      <c r="B62" s="1" t="s">
        <v>82</v>
      </c>
      <c r="C62" s="16" t="s">
        <v>10</v>
      </c>
    </row>
    <row r="63" spans="2:3" ht="12.75">
      <c r="B63" s="1" t="s">
        <v>57</v>
      </c>
      <c r="C63" s="16" t="s">
        <v>19</v>
      </c>
    </row>
    <row r="64" spans="2:3" ht="12.75">
      <c r="B64" s="1" t="s">
        <v>83</v>
      </c>
      <c r="C64" s="16" t="s">
        <v>19</v>
      </c>
    </row>
    <row r="65" spans="2:3" ht="12.75">
      <c r="B65" s="1" t="s">
        <v>84</v>
      </c>
      <c r="C65" s="16" t="s">
        <v>13</v>
      </c>
    </row>
    <row r="66" spans="2:3" ht="12.75">
      <c r="B66" s="1" t="s">
        <v>85</v>
      </c>
      <c r="C66" s="16" t="s">
        <v>12</v>
      </c>
    </row>
    <row r="67" spans="2:3" ht="12.75">
      <c r="B67" s="1" t="s">
        <v>86</v>
      </c>
      <c r="C67" s="16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2008-09-02T09:08:42Z</dcterms:modified>
  <cp:category/>
  <cp:version/>
  <cp:contentType/>
  <cp:contentStatus/>
</cp:coreProperties>
</file>