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7340" windowHeight="3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<sst xmlns="http://schemas.openxmlformats.org/spreadsheetml/2006/main" count="125" uniqueCount="93">
  <si>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</si>
  <si>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</si>
  <si>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</si>
  <si>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</si>
  <si>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</si>
  <si>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</si>
  <si>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</si>
  <si>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</si>
  <si>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</si>
  <si>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</si>
  <si>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</si>
  <si>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</si>
  <si>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</si>
  <si>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</si>
  <si>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</si>
  <si>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</si>
  <si>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</si>
  <si>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</si>
  <si>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</si>
  <si>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</si>
  <si>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</si>
  <si>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</si>
  <si>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</si>
  <si>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Quantum of Solace</t>
  </si>
  <si>
    <t>UK/Ire</t>
  </si>
  <si>
    <t>Hunger</t>
  </si>
  <si>
    <t>Pathé</t>
  </si>
  <si>
    <t>20th Century Fox</t>
  </si>
  <si>
    <t>USA/Ger</t>
  </si>
  <si>
    <t>City of Ember</t>
  </si>
  <si>
    <t>A Bunch of Amateurs</t>
  </si>
  <si>
    <t>The Tale of Despereaux</t>
  </si>
  <si>
    <t>Optimum</t>
  </si>
  <si>
    <t>Role Models</t>
  </si>
  <si>
    <t>Slumdog Millionaire</t>
  </si>
  <si>
    <t>Lions Gate</t>
  </si>
  <si>
    <t>Valkyrie</t>
  </si>
  <si>
    <t>USA/UK</t>
  </si>
  <si>
    <t>My Bloody Valentine</t>
  </si>
  <si>
    <t>Revolutionary Road</t>
  </si>
  <si>
    <t>Bolt</t>
  </si>
  <si>
    <t>He's Just Not That Into You</t>
  </si>
  <si>
    <t>Vicky Cristina Barcelona</t>
  </si>
  <si>
    <t>The Curious Case of Benjamin Button</t>
  </si>
  <si>
    <t>The Secret of Moonacre</t>
  </si>
  <si>
    <t>Icon</t>
  </si>
  <si>
    <t>Warner Bros</t>
  </si>
  <si>
    <t>Ind</t>
  </si>
  <si>
    <t>UK/Hun/Fra</t>
  </si>
  <si>
    <t>The Works</t>
  </si>
  <si>
    <t>Billu Barber</t>
  </si>
  <si>
    <t>F*ck</t>
  </si>
  <si>
    <t>Friday the 13th</t>
  </si>
  <si>
    <t>Hotel for Dogs</t>
  </si>
  <si>
    <t>Notorious</t>
  </si>
  <si>
    <t>Pink Panther 2</t>
  </si>
  <si>
    <t>Three Monkeys</t>
  </si>
  <si>
    <t>Under the Sea 3D</t>
  </si>
  <si>
    <t>Eros</t>
  </si>
  <si>
    <t>ICA</t>
  </si>
  <si>
    <t>New Wave</t>
  </si>
  <si>
    <t>Tur/Fra/Ita</t>
  </si>
  <si>
    <t>USA/Can</t>
  </si>
  <si>
    <t>The Dark Knight</t>
  </si>
  <si>
    <t>Dean Spanley</t>
  </si>
  <si>
    <t>UK/NZ</t>
  </si>
  <si>
    <t>Warner Bros.</t>
  </si>
  <si>
    <t>UK* films in top 15: 2</t>
  </si>
  <si>
    <t>Weekend 13 Feb - 15 Feb 2009 UK box office</t>
  </si>
  <si>
    <t>Openers next week - 20 Feb</t>
  </si>
  <si>
    <t>20th Century Boys</t>
  </si>
  <si>
    <t>Anvil! The Story of Anvil</t>
  </si>
  <si>
    <t>Cadillac Records</t>
  </si>
  <si>
    <t>Che: Part Two</t>
  </si>
  <si>
    <t>Confessions of a Shopaholic</t>
  </si>
  <si>
    <t>Gran Torino</t>
  </si>
  <si>
    <t>Push</t>
  </si>
  <si>
    <t>Jap</t>
  </si>
  <si>
    <t>4th Digital</t>
  </si>
  <si>
    <t>Spa/Fra/USA</t>
  </si>
  <si>
    <t>USA/Aus</t>
  </si>
  <si>
    <t>USA/Spa</t>
  </si>
  <si>
    <r>
      <t>Path</t>
    </r>
    <r>
      <rPr>
        <sz val="10"/>
        <rFont val="Calibri"/>
        <family val="2"/>
      </rPr>
      <t>é</t>
    </r>
  </si>
  <si>
    <t>King of the Hill</t>
  </si>
  <si>
    <t>IMAX Film</t>
  </si>
  <si>
    <t>Spa</t>
  </si>
  <si>
    <t>Inkheart</t>
  </si>
  <si>
    <t>UK/USA/Ger</t>
  </si>
  <si>
    <t>The figure for Bolt includes £2,609,304 from 458 previews and the figure for Hotel for Dogs includes £503,569 from 398 previews</t>
  </si>
  <si>
    <t>Against last weekend:  + 89%</t>
  </si>
  <si>
    <t>Against last year:  + 56%</t>
  </si>
  <si>
    <t>Rolling 52 week ranking: 4th</t>
  </si>
  <si>
    <t>UK* share of top 15 gross:  11%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</si>
</sst>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D48" sqref="D48"/>
    </sheetView>
  </sheetViews>
  <sheetFormatPr defaultColWidth="9.140625" defaultRowHeight="12.75"/>
  <cols>
    <col min="1" max="1" width="6.7109375" style="0" customWidth="1"/>
    <col min="2" max="2" width="42.8515625" style="0" customWidth="1"/>
    <col min="3" max="3" width="28.281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68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40</v>
      </c>
      <c r="C3" s="15" t="s">
        <v>10</v>
      </c>
      <c r="D3" s="8">
        <v>5457438</v>
      </c>
      <c r="E3" s="1" t="s">
        <v>19</v>
      </c>
      <c r="G3">
        <v>1</v>
      </c>
      <c r="H3">
        <v>496</v>
      </c>
      <c r="I3" s="4">
        <f aca="true" t="shared" si="0" ref="I3:I18">D3/H3</f>
        <v>11002.899193548386</v>
      </c>
      <c r="J3" s="8">
        <v>5457438</v>
      </c>
    </row>
    <row r="4" spans="1:10" ht="12.75">
      <c r="A4">
        <v>2</v>
      </c>
      <c r="B4" t="s">
        <v>34</v>
      </c>
      <c r="C4" s="15" t="s">
        <v>12</v>
      </c>
      <c r="D4" s="8">
        <v>1820119</v>
      </c>
      <c r="E4" s="1" t="s">
        <v>82</v>
      </c>
      <c r="F4">
        <v>15</v>
      </c>
      <c r="G4">
        <v>6</v>
      </c>
      <c r="H4">
        <v>410</v>
      </c>
      <c r="I4" s="4">
        <v>4439</v>
      </c>
      <c r="J4" s="8">
        <v>19984021</v>
      </c>
    </row>
    <row r="5" spans="1:10" ht="12.75">
      <c r="A5">
        <v>3</v>
      </c>
      <c r="B5" s="1" t="s">
        <v>41</v>
      </c>
      <c r="C5" s="3" t="s">
        <v>10</v>
      </c>
      <c r="D5" s="8">
        <v>1784619</v>
      </c>
      <c r="E5" s="1" t="s">
        <v>20</v>
      </c>
      <c r="F5">
        <v>-7</v>
      </c>
      <c r="G5">
        <v>2</v>
      </c>
      <c r="H5">
        <v>376</v>
      </c>
      <c r="I5" s="4">
        <f t="shared" si="0"/>
        <v>4746.327127659574</v>
      </c>
      <c r="J5" s="8">
        <v>4876626</v>
      </c>
    </row>
    <row r="6" spans="1:10" ht="12.75">
      <c r="A6">
        <v>4</v>
      </c>
      <c r="B6" s="1" t="s">
        <v>43</v>
      </c>
      <c r="C6" s="3" t="s">
        <v>10</v>
      </c>
      <c r="D6" s="8">
        <v>1772316</v>
      </c>
      <c r="E6" s="1" t="s">
        <v>66</v>
      </c>
      <c r="F6">
        <v>-20</v>
      </c>
      <c r="G6">
        <v>2</v>
      </c>
      <c r="H6">
        <v>419</v>
      </c>
      <c r="I6" s="4">
        <f t="shared" si="0"/>
        <v>4229.871121718377</v>
      </c>
      <c r="J6" s="8">
        <v>5109178</v>
      </c>
    </row>
    <row r="7" spans="1:10" ht="12.75">
      <c r="A7">
        <v>5</v>
      </c>
      <c r="B7" t="s">
        <v>53</v>
      </c>
      <c r="C7" s="15" t="s">
        <v>28</v>
      </c>
      <c r="D7" s="8">
        <v>1500298</v>
      </c>
      <c r="E7" s="1" t="s">
        <v>18</v>
      </c>
      <c r="G7">
        <v>1</v>
      </c>
      <c r="H7">
        <v>430</v>
      </c>
      <c r="I7" s="4">
        <f t="shared" si="0"/>
        <v>3489.0651162790696</v>
      </c>
      <c r="J7" s="8">
        <v>1500298</v>
      </c>
    </row>
    <row r="8" spans="1:10" ht="12.75">
      <c r="A8">
        <v>6</v>
      </c>
      <c r="B8" t="s">
        <v>52</v>
      </c>
      <c r="C8" s="15" t="s">
        <v>10</v>
      </c>
      <c r="D8" s="8">
        <v>1198653</v>
      </c>
      <c r="E8" s="1" t="s">
        <v>18</v>
      </c>
      <c r="G8">
        <v>1</v>
      </c>
      <c r="H8">
        <v>268</v>
      </c>
      <c r="I8" s="4">
        <f t="shared" si="0"/>
        <v>4472.585820895522</v>
      </c>
      <c r="J8" s="8">
        <v>1198653</v>
      </c>
    </row>
    <row r="9" spans="1:10" ht="12.75">
      <c r="A9">
        <v>7</v>
      </c>
      <c r="B9" t="s">
        <v>54</v>
      </c>
      <c r="C9" s="15" t="s">
        <v>10</v>
      </c>
      <c r="D9" s="8">
        <v>1119587</v>
      </c>
      <c r="E9" s="1" t="s">
        <v>27</v>
      </c>
      <c r="G9">
        <v>1</v>
      </c>
      <c r="H9">
        <v>239</v>
      </c>
      <c r="I9" s="4">
        <f t="shared" si="0"/>
        <v>4684.464435146443</v>
      </c>
      <c r="J9" s="8">
        <v>1119587</v>
      </c>
    </row>
    <row r="10" spans="1:10" ht="12.75">
      <c r="A10">
        <v>8</v>
      </c>
      <c r="B10" t="s">
        <v>55</v>
      </c>
      <c r="C10" s="15" t="s">
        <v>10</v>
      </c>
      <c r="D10" s="8">
        <v>821726</v>
      </c>
      <c r="E10" s="1" t="s">
        <v>22</v>
      </c>
      <c r="G10">
        <v>1</v>
      </c>
      <c r="H10">
        <v>385</v>
      </c>
      <c r="I10" s="4">
        <f t="shared" si="0"/>
        <v>2134.353246753247</v>
      </c>
      <c r="J10" s="8">
        <v>821726</v>
      </c>
    </row>
    <row r="11" spans="1:10" ht="12.75">
      <c r="A11">
        <v>9</v>
      </c>
      <c r="B11" s="1" t="s">
        <v>42</v>
      </c>
      <c r="C11" s="3" t="s">
        <v>81</v>
      </c>
      <c r="D11" s="8">
        <v>576881</v>
      </c>
      <c r="E11" s="1" t="s">
        <v>32</v>
      </c>
      <c r="F11">
        <v>137</v>
      </c>
      <c r="G11">
        <v>2</v>
      </c>
      <c r="H11">
        <v>175</v>
      </c>
      <c r="I11" s="4">
        <f t="shared" si="0"/>
        <v>3296.462857142857</v>
      </c>
      <c r="J11" s="8">
        <v>948134</v>
      </c>
    </row>
    <row r="12" spans="1:10" ht="12.75">
      <c r="A12">
        <v>10</v>
      </c>
      <c r="B12" s="1" t="s">
        <v>38</v>
      </c>
      <c r="C12" s="23" t="s">
        <v>10</v>
      </c>
      <c r="D12" s="8">
        <v>412543</v>
      </c>
      <c r="E12" s="1" t="s">
        <v>35</v>
      </c>
      <c r="F12">
        <v>22</v>
      </c>
      <c r="G12">
        <v>5</v>
      </c>
      <c r="H12">
        <v>196</v>
      </c>
      <c r="I12" s="4">
        <f t="shared" si="0"/>
        <v>2104.811224489796</v>
      </c>
      <c r="J12" s="8">
        <v>6329035</v>
      </c>
    </row>
    <row r="13" spans="1:10" ht="12.75">
      <c r="A13">
        <v>11</v>
      </c>
      <c r="B13" s="1" t="s">
        <v>36</v>
      </c>
      <c r="C13" s="3" t="s">
        <v>28</v>
      </c>
      <c r="D13" s="8">
        <v>319984</v>
      </c>
      <c r="E13" s="1" t="s">
        <v>27</v>
      </c>
      <c r="F13">
        <v>-49</v>
      </c>
      <c r="G13">
        <v>4</v>
      </c>
      <c r="H13">
        <v>237</v>
      </c>
      <c r="I13" s="4">
        <f t="shared" si="0"/>
        <v>1350.1434599156119</v>
      </c>
      <c r="J13" s="8">
        <v>5982443</v>
      </c>
    </row>
    <row r="14" spans="1:10" ht="12.75">
      <c r="A14">
        <v>12</v>
      </c>
      <c r="B14" s="1" t="s">
        <v>39</v>
      </c>
      <c r="C14" s="15" t="s">
        <v>37</v>
      </c>
      <c r="D14" s="8">
        <v>295157</v>
      </c>
      <c r="E14" s="1" t="s">
        <v>18</v>
      </c>
      <c r="F14">
        <v>-42</v>
      </c>
      <c r="G14">
        <v>3</v>
      </c>
      <c r="H14">
        <v>199</v>
      </c>
      <c r="I14" s="4">
        <f t="shared" si="0"/>
        <v>1483.2010050251256</v>
      </c>
      <c r="J14" s="8">
        <v>2751902</v>
      </c>
    </row>
    <row r="15" spans="1:10" ht="12.75">
      <c r="A15">
        <v>13</v>
      </c>
      <c r="B15" s="1" t="s">
        <v>50</v>
      </c>
      <c r="C15" s="3" t="s">
        <v>47</v>
      </c>
      <c r="D15" s="8">
        <v>248560</v>
      </c>
      <c r="E15" s="1" t="s">
        <v>58</v>
      </c>
      <c r="G15">
        <v>1</v>
      </c>
      <c r="H15">
        <v>53</v>
      </c>
      <c r="I15" s="4">
        <f t="shared" si="0"/>
        <v>4689.811320754717</v>
      </c>
      <c r="J15" s="8">
        <v>248560</v>
      </c>
    </row>
    <row r="16" spans="1:10" ht="12.75">
      <c r="A16">
        <v>14</v>
      </c>
      <c r="B16" s="1" t="s">
        <v>33</v>
      </c>
      <c r="C16" s="3" t="s">
        <v>28</v>
      </c>
      <c r="D16" s="8">
        <v>147607</v>
      </c>
      <c r="E16" s="1" t="s">
        <v>13</v>
      </c>
      <c r="F16">
        <v>-50</v>
      </c>
      <c r="G16">
        <v>6</v>
      </c>
      <c r="H16">
        <v>154</v>
      </c>
      <c r="I16" s="4">
        <f t="shared" si="0"/>
        <v>958.487012987013</v>
      </c>
      <c r="J16" s="8">
        <v>8130392</v>
      </c>
    </row>
    <row r="17" spans="1:10" ht="12.75">
      <c r="A17">
        <v>15</v>
      </c>
      <c r="B17" s="1" t="s">
        <v>44</v>
      </c>
      <c r="C17" s="3" t="s">
        <v>48</v>
      </c>
      <c r="D17" s="8">
        <v>121317</v>
      </c>
      <c r="E17" s="1" t="s">
        <v>66</v>
      </c>
      <c r="F17" s="1">
        <v>-61</v>
      </c>
      <c r="G17" s="1">
        <v>2</v>
      </c>
      <c r="H17" s="1">
        <v>373</v>
      </c>
      <c r="I17" s="4">
        <f t="shared" si="0"/>
        <v>325.24664879356567</v>
      </c>
      <c r="J17" s="4">
        <v>517887</v>
      </c>
    </row>
    <row r="18" spans="1:10" ht="12.75">
      <c r="A18" s="11"/>
      <c r="B18" s="11" t="s">
        <v>14</v>
      </c>
      <c r="C18" s="12"/>
      <c r="D18" s="13">
        <f>SUM(D3:D17)</f>
        <v>17596805</v>
      </c>
      <c r="E18" s="11"/>
      <c r="F18" s="11"/>
      <c r="G18" s="11"/>
      <c r="H18" s="14">
        <f>SUM(H3:H17)</f>
        <v>4410</v>
      </c>
      <c r="I18" s="13">
        <f t="shared" si="0"/>
        <v>3990.205215419501</v>
      </c>
      <c r="J18" s="13">
        <f>SUM(J3:J17)</f>
        <v>64975880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27</v>
      </c>
      <c r="B21" s="9" t="s">
        <v>63</v>
      </c>
      <c r="C21" s="3" t="s">
        <v>11</v>
      </c>
      <c r="D21" s="4">
        <v>24712</v>
      </c>
      <c r="E21" s="1" t="s">
        <v>46</v>
      </c>
      <c r="F21">
        <v>16</v>
      </c>
      <c r="G21" s="1">
        <v>30</v>
      </c>
      <c r="H21" s="10">
        <v>10</v>
      </c>
      <c r="I21" s="4">
        <f aca="true" t="shared" si="1" ref="I21:I28">D21/H21</f>
        <v>2471.2</v>
      </c>
      <c r="J21" s="4">
        <v>48783649</v>
      </c>
    </row>
    <row r="22" spans="1:10" ht="12.75">
      <c r="A22" s="1">
        <v>30</v>
      </c>
      <c r="B22" s="9" t="s">
        <v>86</v>
      </c>
      <c r="C22" s="3" t="s">
        <v>87</v>
      </c>
      <c r="D22" s="4">
        <v>20301</v>
      </c>
      <c r="E22" s="1" t="s">
        <v>20</v>
      </c>
      <c r="F22">
        <v>391</v>
      </c>
      <c r="G22" s="1">
        <v>10</v>
      </c>
      <c r="H22" s="10">
        <v>101</v>
      </c>
      <c r="I22" s="4">
        <f t="shared" si="1"/>
        <v>201</v>
      </c>
      <c r="J22" s="4">
        <v>3850590</v>
      </c>
    </row>
    <row r="23" spans="1:10" ht="12.75">
      <c r="A23" s="1">
        <v>42</v>
      </c>
      <c r="B23" s="9" t="s">
        <v>29</v>
      </c>
      <c r="C23" s="3" t="s">
        <v>11</v>
      </c>
      <c r="D23" s="4">
        <v>5124</v>
      </c>
      <c r="E23" s="1" t="s">
        <v>20</v>
      </c>
      <c r="F23">
        <v>9</v>
      </c>
      <c r="G23" s="1">
        <v>19</v>
      </c>
      <c r="H23" s="10">
        <v>68</v>
      </c>
      <c r="I23" s="4">
        <f t="shared" si="1"/>
        <v>75.3529411764706</v>
      </c>
      <c r="J23" s="4">
        <v>1467569</v>
      </c>
    </row>
    <row r="24" spans="1:10" ht="12.75">
      <c r="A24" s="1">
        <v>44</v>
      </c>
      <c r="B24" s="9" t="s">
        <v>23</v>
      </c>
      <c r="C24" s="3" t="s">
        <v>11</v>
      </c>
      <c r="D24" s="4">
        <v>3398</v>
      </c>
      <c r="E24" s="1" t="s">
        <v>22</v>
      </c>
      <c r="F24">
        <v>42</v>
      </c>
      <c r="G24" s="1">
        <v>16</v>
      </c>
      <c r="H24" s="10">
        <v>1</v>
      </c>
      <c r="I24" s="4">
        <f t="shared" si="1"/>
        <v>3398</v>
      </c>
      <c r="J24" s="4">
        <v>51063904</v>
      </c>
    </row>
    <row r="25" spans="1:10" ht="12.75">
      <c r="A25" s="1">
        <v>45</v>
      </c>
      <c r="B25" s="9" t="s">
        <v>31</v>
      </c>
      <c r="C25" s="3" t="s">
        <v>11</v>
      </c>
      <c r="D25" s="4">
        <v>2855</v>
      </c>
      <c r="E25" s="1" t="s">
        <v>13</v>
      </c>
      <c r="F25">
        <v>-50</v>
      </c>
      <c r="G25" s="1">
        <v>9</v>
      </c>
      <c r="H25" s="10">
        <v>23</v>
      </c>
      <c r="I25" s="4">
        <f t="shared" si="1"/>
        <v>124.1304347826087</v>
      </c>
      <c r="J25" s="4">
        <v>2419427</v>
      </c>
    </row>
    <row r="26" spans="1:10" ht="12.75">
      <c r="A26">
        <v>46</v>
      </c>
      <c r="B26" s="9" t="s">
        <v>64</v>
      </c>
      <c r="C26" s="24" t="s">
        <v>65</v>
      </c>
      <c r="D26" s="8">
        <v>2537</v>
      </c>
      <c r="E26" s="1" t="s">
        <v>45</v>
      </c>
      <c r="F26" s="1">
        <v>751</v>
      </c>
      <c r="G26">
        <v>10</v>
      </c>
      <c r="H26" s="10">
        <v>5</v>
      </c>
      <c r="I26" s="4">
        <f t="shared" si="1"/>
        <v>507.4</v>
      </c>
      <c r="J26" s="8">
        <v>198020</v>
      </c>
    </row>
    <row r="27" spans="1:10" ht="12.75">
      <c r="A27" s="1">
        <v>48</v>
      </c>
      <c r="B27" s="9" t="s">
        <v>30</v>
      </c>
      <c r="C27" s="15" t="s">
        <v>12</v>
      </c>
      <c r="D27" s="4">
        <v>1766</v>
      </c>
      <c r="E27" s="1" t="s">
        <v>20</v>
      </c>
      <c r="F27">
        <v>-30</v>
      </c>
      <c r="G27" s="1">
        <v>9</v>
      </c>
      <c r="H27" s="10">
        <v>3</v>
      </c>
      <c r="I27" s="4">
        <f t="shared" si="1"/>
        <v>588.6666666666666</v>
      </c>
      <c r="J27" s="4">
        <v>321569</v>
      </c>
    </row>
    <row r="28" spans="1:10" ht="12.75">
      <c r="A28">
        <v>57</v>
      </c>
      <c r="B28" t="s">
        <v>25</v>
      </c>
      <c r="C28" s="15" t="s">
        <v>24</v>
      </c>
      <c r="D28" s="8">
        <v>412</v>
      </c>
      <c r="E28" t="s">
        <v>26</v>
      </c>
      <c r="F28" s="1">
        <v>7</v>
      </c>
      <c r="G28">
        <v>16</v>
      </c>
      <c r="H28">
        <v>3</v>
      </c>
      <c r="I28" s="4">
        <f t="shared" si="1"/>
        <v>137.33333333333334</v>
      </c>
      <c r="J28" s="8">
        <v>801600</v>
      </c>
    </row>
    <row r="29" ht="12.75">
      <c r="I29" s="4"/>
    </row>
    <row r="30" ht="12.75">
      <c r="I30" s="4"/>
    </row>
    <row r="31" spans="2:9" ht="12.75">
      <c r="B31" s="16" t="s">
        <v>21</v>
      </c>
      <c r="I31" s="4"/>
    </row>
    <row r="32" spans="1:10" ht="12.75">
      <c r="A32">
        <v>29</v>
      </c>
      <c r="B32" s="1" t="s">
        <v>57</v>
      </c>
      <c r="C32" s="3" t="s">
        <v>62</v>
      </c>
      <c r="D32" s="8">
        <v>21357</v>
      </c>
      <c r="E32" s="1" t="s">
        <v>84</v>
      </c>
      <c r="G32">
        <v>1</v>
      </c>
      <c r="H32">
        <v>3</v>
      </c>
      <c r="I32" s="4">
        <f>D32/H32</f>
        <v>7119</v>
      </c>
      <c r="J32" s="8">
        <v>21357</v>
      </c>
    </row>
    <row r="33" spans="1:10" ht="12.75">
      <c r="A33">
        <v>33</v>
      </c>
      <c r="B33" t="s">
        <v>56</v>
      </c>
      <c r="C33" s="15" t="s">
        <v>61</v>
      </c>
      <c r="D33" s="8">
        <v>9750</v>
      </c>
      <c r="E33" t="s">
        <v>60</v>
      </c>
      <c r="G33">
        <v>1</v>
      </c>
      <c r="H33">
        <v>4</v>
      </c>
      <c r="I33" s="4">
        <f>D33/H33</f>
        <v>2437.5</v>
      </c>
      <c r="J33" s="8">
        <v>9750</v>
      </c>
    </row>
    <row r="34" spans="1:10" ht="12.75">
      <c r="A34">
        <v>56</v>
      </c>
      <c r="B34" s="1" t="s">
        <v>83</v>
      </c>
      <c r="C34" s="3" t="s">
        <v>85</v>
      </c>
      <c r="D34" s="8">
        <v>558</v>
      </c>
      <c r="E34" s="1" t="s">
        <v>32</v>
      </c>
      <c r="G34">
        <v>1</v>
      </c>
      <c r="H34">
        <v>1</v>
      </c>
      <c r="I34" s="4">
        <f>D34/H34</f>
        <v>558</v>
      </c>
      <c r="J34" s="8">
        <v>558</v>
      </c>
    </row>
    <row r="35" spans="1:10" ht="12.75">
      <c r="A35">
        <v>59</v>
      </c>
      <c r="B35" t="s">
        <v>51</v>
      </c>
      <c r="C35" s="15" t="s">
        <v>10</v>
      </c>
      <c r="D35" s="8">
        <v>335</v>
      </c>
      <c r="E35" t="s">
        <v>59</v>
      </c>
      <c r="G35">
        <v>1</v>
      </c>
      <c r="H35">
        <v>1</v>
      </c>
      <c r="I35" s="4">
        <v>335</v>
      </c>
      <c r="J35" s="8">
        <v>335</v>
      </c>
    </row>
    <row r="36" spans="2:10" ht="12.75">
      <c r="B36" s="16"/>
      <c r="D36" s="8"/>
      <c r="I36" s="4"/>
      <c r="J36" s="8"/>
    </row>
    <row r="37" spans="2:10" ht="12.75">
      <c r="B37" s="1"/>
      <c r="C37" s="3"/>
      <c r="D37" s="4"/>
      <c r="E37" s="1"/>
      <c r="G37" s="1"/>
      <c r="H37" s="10"/>
      <c r="I37" s="4"/>
      <c r="J37" s="4"/>
    </row>
    <row r="38" spans="2:10" ht="12.75">
      <c r="B38" s="19" t="s">
        <v>16</v>
      </c>
      <c r="C38" s="3"/>
      <c r="D38" s="17"/>
      <c r="E38" s="1"/>
      <c r="F38" s="1"/>
      <c r="G38" s="18"/>
      <c r="H38" s="18"/>
      <c r="I38" s="4"/>
      <c r="J38" s="4"/>
    </row>
    <row r="39" spans="1:10" ht="12.75">
      <c r="A39" s="1"/>
      <c r="B39" s="1" t="s">
        <v>89</v>
      </c>
      <c r="D39" s="20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90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91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20"/>
      <c r="E44" s="1"/>
      <c r="F44" s="1"/>
      <c r="G44" s="1"/>
      <c r="H44" s="1"/>
      <c r="I44" s="1"/>
      <c r="J44" s="4"/>
    </row>
    <row r="45" spans="1:10" ht="12.75">
      <c r="A45" s="1"/>
      <c r="B45" s="1" t="s">
        <v>67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92</v>
      </c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22" t="s">
        <v>17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22" t="s">
        <v>88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9" t="s">
        <v>69</v>
      </c>
      <c r="C52" s="3"/>
      <c r="D52" s="4"/>
      <c r="E52" s="1"/>
      <c r="F52" s="1"/>
      <c r="G52" s="1"/>
      <c r="H52" s="1"/>
      <c r="I52" s="1"/>
      <c r="J52" s="4"/>
    </row>
    <row r="53" spans="1:4" ht="12.75">
      <c r="A53" s="1"/>
      <c r="B53" t="s">
        <v>70</v>
      </c>
      <c r="C53" s="15" t="s">
        <v>77</v>
      </c>
      <c r="D53" t="s">
        <v>78</v>
      </c>
    </row>
    <row r="54" spans="1:4" ht="12.75">
      <c r="A54" s="1"/>
      <c r="B54" t="s">
        <v>71</v>
      </c>
      <c r="C54" s="15" t="s">
        <v>10</v>
      </c>
      <c r="D54" t="s">
        <v>49</v>
      </c>
    </row>
    <row r="55" spans="1:4" ht="12.75">
      <c r="A55" s="1"/>
      <c r="B55" t="s">
        <v>72</v>
      </c>
      <c r="C55" s="15" t="s">
        <v>10</v>
      </c>
      <c r="D55" t="s">
        <v>22</v>
      </c>
    </row>
    <row r="56" spans="2:4" ht="12.75">
      <c r="B56" t="s">
        <v>73</v>
      </c>
      <c r="C56" s="15" t="s">
        <v>79</v>
      </c>
      <c r="D56" t="s">
        <v>32</v>
      </c>
    </row>
    <row r="57" spans="2:4" ht="12.75">
      <c r="B57" t="s">
        <v>74</v>
      </c>
      <c r="C57" s="15" t="s">
        <v>10</v>
      </c>
      <c r="D57" t="s">
        <v>19</v>
      </c>
    </row>
    <row r="58" spans="2:4" ht="12.75">
      <c r="B58" t="s">
        <v>75</v>
      </c>
      <c r="C58" s="15" t="s">
        <v>80</v>
      </c>
      <c r="D58" t="s">
        <v>46</v>
      </c>
    </row>
    <row r="59" spans="2:4" ht="12.75">
      <c r="B59" t="s">
        <v>76</v>
      </c>
      <c r="C59" s="15" t="s">
        <v>10</v>
      </c>
      <c r="D59" t="s">
        <v>45</v>
      </c>
    </row>
    <row r="64" ht="12.75">
      <c r="C64" s="15"/>
    </row>
    <row r="65" ht="12.75">
      <c r="C65" s="15"/>
    </row>
    <row r="66" ht="12.75">
      <c r="C66" s="15"/>
    </row>
    <row r="67" ht="12.75">
      <c r="C67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2009-02-17T10:04:15Z</dcterms:modified>
  <cp:category/>
  <cp:version/>
  <cp:contentType/>
  <cp:contentStatus/>
</cp:coreProperties>
</file>