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265" windowWidth="18270" windowHeight="54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<sst xmlns="http://schemas.openxmlformats.org/spreadsheetml/2006/main" count="188" uniqueCount="122">
  <si>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</si>
  <si>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</si>
  <si>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</si>
  <si>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</si>
  <si>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</si>
  <si>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</si>
  <si>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</si>
  <si>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</si>
  <si>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</si>
  <si>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</si>
  <si>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</si>
  <si>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</si>
  <si>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</si>
  <si>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</si>
  <si>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</si>
  <si>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Paramount</t>
  </si>
  <si>
    <t>UK/USA</t>
  </si>
  <si>
    <t>* Includes domestic productions and co-productions</t>
  </si>
  <si>
    <t>Universal</t>
  </si>
  <si>
    <t>-</t>
  </si>
  <si>
    <t>Warner Bros</t>
  </si>
  <si>
    <t>Sony Pictures</t>
  </si>
  <si>
    <t>Entertainment</t>
  </si>
  <si>
    <t>Other openers</t>
  </si>
  <si>
    <t>Studio Canal</t>
  </si>
  <si>
    <t>20th Century Fox</t>
  </si>
  <si>
    <t>Johnny English Reborn</t>
  </si>
  <si>
    <t>We Need to Talk About Kevin</t>
  </si>
  <si>
    <t>Tinker, Tailor, Soldier, Spy</t>
  </si>
  <si>
    <t>Weekend</t>
  </si>
  <si>
    <t>Peccadillo</t>
  </si>
  <si>
    <t>Wuthering Heights</t>
  </si>
  <si>
    <t>Artificial Eye</t>
  </si>
  <si>
    <t>UK/USA/Fra</t>
  </si>
  <si>
    <t>Dreams of a Life</t>
  </si>
  <si>
    <t>Dogwoof</t>
  </si>
  <si>
    <t>UK/Ire</t>
  </si>
  <si>
    <t>Fra/Bel</t>
  </si>
  <si>
    <t>Fra/UK</t>
  </si>
  <si>
    <t>Arthur Christmas</t>
  </si>
  <si>
    <t>Hugo</t>
  </si>
  <si>
    <t>The Lady</t>
  </si>
  <si>
    <t>My Week with Marilyn</t>
  </si>
  <si>
    <t>Disney</t>
  </si>
  <si>
    <t>UK/Aus/USA</t>
  </si>
  <si>
    <t>Momentum</t>
  </si>
  <si>
    <t>Coriolanus</t>
  </si>
  <si>
    <t>Lions Gate</t>
  </si>
  <si>
    <t>W.E.</t>
  </si>
  <si>
    <t>New Wave</t>
  </si>
  <si>
    <t>UK/USA/Serbia</t>
  </si>
  <si>
    <t>Fra</t>
  </si>
  <si>
    <t>Shame</t>
  </si>
  <si>
    <t>eOne Films</t>
  </si>
  <si>
    <t>Patience (After Sebald)</t>
  </si>
  <si>
    <t>Soda</t>
  </si>
  <si>
    <t>Ind</t>
  </si>
  <si>
    <t>The Muppets</t>
  </si>
  <si>
    <t>A Dangerous Method</t>
  </si>
  <si>
    <t>The Woman in Black</t>
  </si>
  <si>
    <t>The Vow</t>
  </si>
  <si>
    <t>Star Wars: Episode I - Phantom Menace</t>
  </si>
  <si>
    <t>UTV</t>
  </si>
  <si>
    <t>Ger/Can/Switz</t>
  </si>
  <si>
    <t>UK* films in top 15: 2</t>
  </si>
  <si>
    <t>Sherlock Holmes: A Game of Shadows</t>
  </si>
  <si>
    <t>The Iron Lady</t>
  </si>
  <si>
    <t>Chronicle</t>
  </si>
  <si>
    <t>Journey 2: The Mysterious Island</t>
  </si>
  <si>
    <t>The Descendants</t>
  </si>
  <si>
    <t>War Horse</t>
  </si>
  <si>
    <t>Jack and Jill</t>
  </si>
  <si>
    <t>Man on a Ledge</t>
  </si>
  <si>
    <t>The Artist</t>
  </si>
  <si>
    <t>A Monster in Paris</t>
  </si>
  <si>
    <t>The Woman in the Fifth</t>
  </si>
  <si>
    <t>Hadewijch</t>
  </si>
  <si>
    <t>Ayngaran</t>
  </si>
  <si>
    <t>Bollywood Films</t>
  </si>
  <si>
    <t>Muppozhudhum Un Karpanaigal</t>
  </si>
  <si>
    <t>Pata Nahi Rabb Kehdeyan Rangan Ch Raazi</t>
  </si>
  <si>
    <t>USA/UAE</t>
  </si>
  <si>
    <t>Ghost Rider: Spirit of Vengeance</t>
  </si>
  <si>
    <t>Neth/Indonesia</t>
  </si>
  <si>
    <t>Weekend 17 - 19 February 2012 UK box office</t>
  </si>
  <si>
    <t>Openers next week - 24 February 2012</t>
  </si>
  <si>
    <t>UK* share of top 15 gross: 26.1%</t>
  </si>
  <si>
    <t>Against last weekend: +10%</t>
  </si>
  <si>
    <t>Against last year: -19%</t>
  </si>
  <si>
    <t>Rolling 52 week ranking: 13th</t>
  </si>
  <si>
    <r>
      <rPr>
        <sz val="10"/>
        <rFont val="Arial"/>
        <family val="2"/>
      </rPr>
      <t xml:space="preserve">Excluding previews the weekend gross for </t>
    </r>
    <r>
      <rPr>
        <i/>
        <sz val="10"/>
        <rFont val="Arial"/>
        <family val="2"/>
      </rPr>
      <t xml:space="preserve">Star Wars: Episode 1 - Phantom Menace </t>
    </r>
    <r>
      <rPr>
        <sz val="10"/>
        <rFont val="Arial"/>
        <family val="2"/>
      </rPr>
      <t xml:space="preserve">has decreased by 17%; excluding previews the weekend gross for </t>
    </r>
    <r>
      <rPr>
        <i/>
        <sz val="10"/>
        <rFont val="Arial"/>
        <family val="2"/>
      </rPr>
      <t>A Dangerous Method</t>
    </r>
    <r>
      <rPr>
        <sz val="10"/>
        <rFont val="Arial"/>
        <family val="2"/>
      </rPr>
      <t xml:space="preserve"> has increased by 69%.</t>
    </r>
  </si>
  <si>
    <t>Ek Deewana Tha</t>
  </si>
  <si>
    <t>Kadhalil Sodhappuvathu Yeppadi</t>
  </si>
  <si>
    <t>Position Among The Stars</t>
  </si>
  <si>
    <t>Extremely Loud and Incredibly Close</t>
  </si>
  <si>
    <t>One for the Money</t>
  </si>
  <si>
    <t>Les Adoptes</t>
  </si>
  <si>
    <t>Rampart</t>
  </si>
  <si>
    <t>The Best Exotic Marigold Hotel</t>
  </si>
  <si>
    <t>Safe House</t>
  </si>
  <si>
    <t>Black Thirst</t>
  </si>
  <si>
    <t>Deviation</t>
  </si>
  <si>
    <t>Revolver</t>
  </si>
  <si>
    <t>Heyirdir Tekini</t>
  </si>
  <si>
    <t>Kinostar</t>
  </si>
  <si>
    <t>Jodi Breakers</t>
  </si>
  <si>
    <t>Yashraj</t>
  </si>
  <si>
    <t>Laura</t>
  </si>
  <si>
    <t>BFI</t>
  </si>
  <si>
    <t>Naachle London</t>
  </si>
  <si>
    <t>Aviary</t>
  </si>
  <si>
    <t>Red Dog</t>
  </si>
  <si>
    <t>G2</t>
  </si>
  <si>
    <t>Tere Naal Love Ho Gaya</t>
  </si>
  <si>
    <t>UK/USA/Ind</t>
  </si>
  <si>
    <t>USA/SA</t>
  </si>
  <si>
    <t>Fra/Ita/Qatar</t>
  </si>
  <si>
    <t>Tur</t>
  </si>
  <si>
    <t>Aus</t>
  </si>
  <si>
    <t xml:space="preserve">                   </t>
  </si>
  <si>
    <t xml:space="preserve">             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</si>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</sst>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  <numFmt numFmtId="171" formatCode="_-[$£-809]* #,##0_-;\-[$£-809]* #,##0_-;_-[$£-809]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64" fontId="4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vertical="top" shrinkToFit="1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1" fontId="0" fillId="0" borderId="0" xfId="6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4" fillId="0" borderId="0" xfId="0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 vertical="center" shrinkToFi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4" fillId="0" borderId="0" xfId="0" applyNumberFormat="1" applyFont="1" applyAlignment="1">
      <alignment horizontal="right"/>
    </xf>
    <xf numFmtId="1" fontId="0" fillId="0" borderId="0" xfId="6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 vertical="top" shrinkToFit="1"/>
    </xf>
    <xf numFmtId="1" fontId="4" fillId="0" borderId="0" xfId="42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1" fontId="4" fillId="33" borderId="0" xfId="42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 horizontal="right"/>
    </xf>
    <xf numFmtId="164" fontId="4" fillId="33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64" fontId="0" fillId="0" borderId="0" xfId="6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0" fillId="0" borderId="0" xfId="6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7" customWidth="1"/>
    <col min="2" max="2" width="39.8515625" style="7" customWidth="1"/>
    <col min="3" max="3" width="24.140625" style="21" customWidth="1"/>
    <col min="4" max="4" width="16.7109375" style="40" customWidth="1"/>
    <col min="5" max="5" width="19.7109375" style="7" customWidth="1"/>
    <col min="6" max="6" width="10.57421875" style="32" customWidth="1"/>
    <col min="7" max="7" width="9.140625" style="32" customWidth="1"/>
    <col min="8" max="8" width="10.421875" style="32" customWidth="1"/>
    <col min="9" max="9" width="11.28125" style="1" bestFit="1" customWidth="1"/>
    <col min="10" max="10" width="15.140625" style="1" customWidth="1"/>
    <col min="11" max="16384" width="9.140625" style="7" customWidth="1"/>
  </cols>
  <sheetData>
    <row r="1" spans="2:3" ht="12.75">
      <c r="B1" s="11" t="s">
        <v>84</v>
      </c>
      <c r="C1" s="12"/>
    </row>
    <row r="2" spans="1:10" ht="38.25">
      <c r="A2" s="13" t="s">
        <v>0</v>
      </c>
      <c r="B2" s="13" t="s">
        <v>1</v>
      </c>
      <c r="C2" s="14" t="s">
        <v>2</v>
      </c>
      <c r="D2" s="41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5" t="s">
        <v>8</v>
      </c>
      <c r="J2" s="5" t="s">
        <v>9</v>
      </c>
    </row>
    <row r="3" spans="1:10" ht="12.75">
      <c r="A3" s="7">
        <v>1</v>
      </c>
      <c r="B3" s="26" t="s">
        <v>59</v>
      </c>
      <c r="C3" s="17" t="s">
        <v>16</v>
      </c>
      <c r="D3" s="4">
        <v>3501601</v>
      </c>
      <c r="E3" s="26" t="s">
        <v>45</v>
      </c>
      <c r="F3" s="45">
        <v>11.055464285034663</v>
      </c>
      <c r="G3" s="32">
        <v>2</v>
      </c>
      <c r="H3" s="32">
        <v>433</v>
      </c>
      <c r="I3" s="2">
        <f aca="true" t="shared" si="0" ref="I3:I17">D3/H3</f>
        <v>8086.838337182448</v>
      </c>
      <c r="J3" s="4">
        <v>10487648</v>
      </c>
    </row>
    <row r="4" spans="1:10" ht="12.75">
      <c r="A4" s="7">
        <v>2</v>
      </c>
      <c r="B4" s="26" t="s">
        <v>57</v>
      </c>
      <c r="C4" s="12" t="s">
        <v>10</v>
      </c>
      <c r="D4" s="4">
        <v>3411698</v>
      </c>
      <c r="E4" s="26" t="s">
        <v>43</v>
      </c>
      <c r="F4" s="45">
        <v>28.711070131861298</v>
      </c>
      <c r="G4" s="32">
        <v>2</v>
      </c>
      <c r="H4" s="32">
        <v>539</v>
      </c>
      <c r="I4" s="2">
        <f t="shared" si="0"/>
        <v>6329.680890538033</v>
      </c>
      <c r="J4" s="4">
        <v>10671787</v>
      </c>
    </row>
    <row r="5" spans="1:10" ht="12.75">
      <c r="A5" s="7">
        <v>3</v>
      </c>
      <c r="B5" s="26" t="s">
        <v>82</v>
      </c>
      <c r="C5" s="12" t="s">
        <v>81</v>
      </c>
      <c r="D5" s="4">
        <v>1340000</v>
      </c>
      <c r="E5" s="26" t="s">
        <v>53</v>
      </c>
      <c r="F5" s="45" t="s">
        <v>19</v>
      </c>
      <c r="G5" s="32">
        <v>1</v>
      </c>
      <c r="H5" s="32">
        <v>362</v>
      </c>
      <c r="I5" s="2">
        <f t="shared" si="0"/>
        <v>3701.657458563536</v>
      </c>
      <c r="J5" s="4">
        <v>1340000</v>
      </c>
    </row>
    <row r="6" spans="1:10" ht="12.75">
      <c r="A6" s="7">
        <v>4</v>
      </c>
      <c r="B6" s="26" t="s">
        <v>61</v>
      </c>
      <c r="C6" s="12" t="s">
        <v>10</v>
      </c>
      <c r="D6" s="4">
        <v>1077302</v>
      </c>
      <c r="E6" s="7" t="s">
        <v>25</v>
      </c>
      <c r="F6" s="45">
        <v>-29.503139731807487</v>
      </c>
      <c r="G6" s="32">
        <v>2</v>
      </c>
      <c r="H6" s="32">
        <v>366</v>
      </c>
      <c r="I6" s="2">
        <f t="shared" si="0"/>
        <v>2943.448087431694</v>
      </c>
      <c r="J6" s="4">
        <v>4114828</v>
      </c>
    </row>
    <row r="7" spans="1:10" ht="12.75">
      <c r="A7" s="7">
        <v>5</v>
      </c>
      <c r="B7" s="26" t="s">
        <v>68</v>
      </c>
      <c r="C7" s="17" t="s">
        <v>10</v>
      </c>
      <c r="D7" s="4">
        <v>1061550</v>
      </c>
      <c r="E7" s="26" t="s">
        <v>20</v>
      </c>
      <c r="F7" s="45">
        <v>17.576759110246694</v>
      </c>
      <c r="G7" s="32">
        <v>3</v>
      </c>
      <c r="H7" s="32">
        <v>435</v>
      </c>
      <c r="I7" s="2">
        <f t="shared" si="0"/>
        <v>2440.344827586207</v>
      </c>
      <c r="J7" s="4">
        <v>5205652</v>
      </c>
    </row>
    <row r="8" spans="1:10" ht="12.75">
      <c r="A8" s="7">
        <v>6</v>
      </c>
      <c r="B8" s="26" t="s">
        <v>60</v>
      </c>
      <c r="C8" s="12" t="s">
        <v>10</v>
      </c>
      <c r="D8" s="4">
        <v>953165</v>
      </c>
      <c r="E8" s="26" t="s">
        <v>21</v>
      </c>
      <c r="F8" s="45">
        <v>-12.67136308956095</v>
      </c>
      <c r="G8" s="32">
        <v>2</v>
      </c>
      <c r="H8" s="32">
        <v>326</v>
      </c>
      <c r="I8" s="2">
        <f t="shared" si="0"/>
        <v>2923.819018404908</v>
      </c>
      <c r="J8" s="4">
        <v>3640608</v>
      </c>
    </row>
    <row r="9" spans="1:10" ht="12.75">
      <c r="A9" s="7">
        <v>7</v>
      </c>
      <c r="B9" s="26" t="s">
        <v>67</v>
      </c>
      <c r="C9" s="25" t="s">
        <v>10</v>
      </c>
      <c r="D9" s="4">
        <v>727871</v>
      </c>
      <c r="E9" s="26" t="s">
        <v>25</v>
      </c>
      <c r="F9" s="45">
        <v>-28.959293683381432</v>
      </c>
      <c r="G9" s="32">
        <v>3</v>
      </c>
      <c r="H9" s="32">
        <v>375</v>
      </c>
      <c r="I9" s="2">
        <f t="shared" si="0"/>
        <v>1940.9893333333334</v>
      </c>
      <c r="J9" s="4">
        <v>5948679</v>
      </c>
    </row>
    <row r="10" spans="1:10" ht="12.75">
      <c r="A10" s="7">
        <v>8</v>
      </c>
      <c r="B10" s="26" t="s">
        <v>69</v>
      </c>
      <c r="C10" s="25" t="s">
        <v>10</v>
      </c>
      <c r="D10" s="4">
        <v>564536</v>
      </c>
      <c r="E10" s="26" t="s">
        <v>25</v>
      </c>
      <c r="F10" s="45">
        <v>-24.02111930144263</v>
      </c>
      <c r="G10" s="32">
        <v>4</v>
      </c>
      <c r="H10" s="32">
        <v>320</v>
      </c>
      <c r="I10" s="2">
        <f t="shared" si="0"/>
        <v>1764.175</v>
      </c>
      <c r="J10" s="4">
        <v>6977898</v>
      </c>
    </row>
    <row r="11" spans="1:10" ht="12.75">
      <c r="A11" s="7">
        <v>9</v>
      </c>
      <c r="B11" s="26" t="s">
        <v>73</v>
      </c>
      <c r="C11" s="12" t="s">
        <v>37</v>
      </c>
      <c r="D11" s="4">
        <v>527358</v>
      </c>
      <c r="E11" s="26" t="s">
        <v>22</v>
      </c>
      <c r="F11" s="45">
        <v>102.79646058536474</v>
      </c>
      <c r="G11" s="32">
        <v>8</v>
      </c>
      <c r="H11" s="32">
        <v>283</v>
      </c>
      <c r="I11" s="2">
        <f t="shared" si="0"/>
        <v>1863.4558303886927</v>
      </c>
      <c r="J11" s="4">
        <v>6826135</v>
      </c>
    </row>
    <row r="12" spans="1:10" ht="12.75">
      <c r="A12" s="7">
        <v>10</v>
      </c>
      <c r="B12" s="26" t="s">
        <v>70</v>
      </c>
      <c r="C12" s="12" t="s">
        <v>16</v>
      </c>
      <c r="D12" s="4">
        <v>450073</v>
      </c>
      <c r="E12" s="26" t="s">
        <v>43</v>
      </c>
      <c r="F12" s="45">
        <v>-22.532634289412442</v>
      </c>
      <c r="G12" s="32">
        <v>6</v>
      </c>
      <c r="H12" s="32">
        <v>292</v>
      </c>
      <c r="I12" s="2">
        <f t="shared" si="0"/>
        <v>1541.3458904109589</v>
      </c>
      <c r="J12" s="4">
        <v>17694439</v>
      </c>
    </row>
    <row r="13" spans="1:10" ht="12.75">
      <c r="A13" s="7">
        <v>11</v>
      </c>
      <c r="B13" s="26" t="s">
        <v>71</v>
      </c>
      <c r="C13" s="25" t="s">
        <v>10</v>
      </c>
      <c r="D13" s="4">
        <v>380265</v>
      </c>
      <c r="E13" s="28" t="s">
        <v>21</v>
      </c>
      <c r="F13" s="45">
        <v>-27.141830722805</v>
      </c>
      <c r="G13" s="32">
        <v>3</v>
      </c>
      <c r="H13" s="32">
        <v>279</v>
      </c>
      <c r="I13" s="2">
        <f t="shared" si="0"/>
        <v>1362.9569892473119</v>
      </c>
      <c r="J13" s="4">
        <v>2875252</v>
      </c>
    </row>
    <row r="14" spans="1:10" ht="12.75">
      <c r="A14" s="7">
        <v>12</v>
      </c>
      <c r="B14" s="26" t="s">
        <v>94</v>
      </c>
      <c r="C14" s="12" t="s">
        <v>10</v>
      </c>
      <c r="D14" s="4">
        <v>372205</v>
      </c>
      <c r="E14" s="28" t="s">
        <v>20</v>
      </c>
      <c r="F14" s="45" t="s">
        <v>19</v>
      </c>
      <c r="G14" s="32">
        <v>1</v>
      </c>
      <c r="H14" s="32">
        <v>300</v>
      </c>
      <c r="I14" s="2">
        <f t="shared" si="0"/>
        <v>1240.6833333333334</v>
      </c>
      <c r="J14" s="4">
        <v>372205</v>
      </c>
    </row>
    <row r="15" spans="1:10" ht="12.75">
      <c r="A15" s="7">
        <v>13</v>
      </c>
      <c r="B15" s="26" t="s">
        <v>58</v>
      </c>
      <c r="C15" s="12" t="s">
        <v>63</v>
      </c>
      <c r="D15" s="4">
        <v>307634</v>
      </c>
      <c r="E15" s="26" t="s">
        <v>47</v>
      </c>
      <c r="F15" s="45">
        <v>64.70833891045376</v>
      </c>
      <c r="G15" s="32">
        <v>2</v>
      </c>
      <c r="H15" s="32">
        <v>130</v>
      </c>
      <c r="I15" s="2">
        <f t="shared" si="0"/>
        <v>2366.4153846153845</v>
      </c>
      <c r="J15" s="4">
        <v>640300</v>
      </c>
    </row>
    <row r="16" spans="1:10" ht="12.75">
      <c r="A16" s="7">
        <v>14</v>
      </c>
      <c r="B16" s="26" t="s">
        <v>72</v>
      </c>
      <c r="C16" s="25" t="s">
        <v>10</v>
      </c>
      <c r="D16" s="4">
        <v>250662</v>
      </c>
      <c r="E16" s="26" t="s">
        <v>53</v>
      </c>
      <c r="F16" s="45">
        <v>-40.31558720793183</v>
      </c>
      <c r="G16" s="32">
        <v>3</v>
      </c>
      <c r="H16" s="32">
        <v>221</v>
      </c>
      <c r="I16" s="2">
        <f t="shared" si="0"/>
        <v>1134.2171945701357</v>
      </c>
      <c r="J16" s="4">
        <v>2234147</v>
      </c>
    </row>
    <row r="17" spans="1:10" ht="12.75">
      <c r="A17" s="7">
        <v>15</v>
      </c>
      <c r="B17" s="26" t="s">
        <v>74</v>
      </c>
      <c r="C17" s="12" t="s">
        <v>51</v>
      </c>
      <c r="D17" s="4">
        <v>239034</v>
      </c>
      <c r="E17" s="26" t="s">
        <v>53</v>
      </c>
      <c r="F17" s="45">
        <v>21.72199391985823</v>
      </c>
      <c r="G17" s="32">
        <v>4</v>
      </c>
      <c r="H17" s="32">
        <v>435</v>
      </c>
      <c r="I17" s="2">
        <f t="shared" si="0"/>
        <v>549.5034482758621</v>
      </c>
      <c r="J17" s="4">
        <v>2658726</v>
      </c>
    </row>
    <row r="18" spans="1:10" ht="12.75">
      <c r="A18" s="10"/>
      <c r="B18" s="10" t="s">
        <v>12</v>
      </c>
      <c r="C18" s="15"/>
      <c r="D18" s="3">
        <f>SUM(D3:D17)</f>
        <v>15164954</v>
      </c>
      <c r="E18" s="10"/>
      <c r="F18" s="33"/>
      <c r="G18" s="33"/>
      <c r="H18" s="39">
        <f>SUM(H3:H17)</f>
        <v>5096</v>
      </c>
      <c r="I18" s="3">
        <f>D18/H18</f>
        <v>2975.8543956043954</v>
      </c>
      <c r="J18" s="3">
        <f>SUM(J3:J17)</f>
        <v>81688304</v>
      </c>
    </row>
    <row r="19" spans="1:10" s="9" customFormat="1" ht="12.75">
      <c r="A19" s="8"/>
      <c r="B19" s="8"/>
      <c r="C19" s="29"/>
      <c r="D19" s="6"/>
      <c r="E19" s="27"/>
      <c r="F19" s="32"/>
      <c r="G19" s="36"/>
      <c r="H19" s="37"/>
      <c r="I19" s="6"/>
      <c r="J19" s="6"/>
    </row>
    <row r="20" spans="1:11" ht="12.75">
      <c r="A20" s="9"/>
      <c r="B20" s="16" t="s">
        <v>13</v>
      </c>
      <c r="C20" s="17"/>
      <c r="D20" s="42"/>
      <c r="E20" s="9"/>
      <c r="G20" s="20"/>
      <c r="H20" s="20"/>
      <c r="I20" s="4"/>
      <c r="J20" s="4"/>
      <c r="K20" s="9"/>
    </row>
    <row r="21" spans="1:11" ht="12.75">
      <c r="A21" s="9">
        <v>23</v>
      </c>
      <c r="B21" s="26" t="s">
        <v>66</v>
      </c>
      <c r="C21" s="25" t="s">
        <v>11</v>
      </c>
      <c r="D21" s="4">
        <v>62369</v>
      </c>
      <c r="E21" s="26" t="s">
        <v>25</v>
      </c>
      <c r="F21" s="9">
        <v>10.0817198227933</v>
      </c>
      <c r="G21" s="9">
        <v>7</v>
      </c>
      <c r="H21" s="9">
        <v>57</v>
      </c>
      <c r="I21" s="2">
        <f aca="true" t="shared" si="1" ref="I21:I37">D21/H21</f>
        <v>1094.1929824561403</v>
      </c>
      <c r="J21" s="4">
        <v>9340331</v>
      </c>
      <c r="K21" s="9"/>
    </row>
    <row r="22" spans="1:11" ht="12.75">
      <c r="A22" s="9">
        <v>24</v>
      </c>
      <c r="B22" s="7" t="s">
        <v>75</v>
      </c>
      <c r="C22" s="12" t="s">
        <v>38</v>
      </c>
      <c r="D22" s="4">
        <v>47279</v>
      </c>
      <c r="E22" s="30" t="s">
        <v>32</v>
      </c>
      <c r="F22" s="35" t="s">
        <v>19</v>
      </c>
      <c r="G22" s="20">
        <v>1</v>
      </c>
      <c r="H22" s="9">
        <v>20</v>
      </c>
      <c r="I22" s="2">
        <f t="shared" si="1"/>
        <v>2363.95</v>
      </c>
      <c r="J22" s="4">
        <v>47279</v>
      </c>
      <c r="K22" s="9"/>
    </row>
    <row r="23" spans="1:11" ht="12.75">
      <c r="A23" s="9">
        <v>28</v>
      </c>
      <c r="B23" s="26" t="s">
        <v>52</v>
      </c>
      <c r="C23" s="17" t="s">
        <v>44</v>
      </c>
      <c r="D23" s="4">
        <v>27084</v>
      </c>
      <c r="E23" s="26" t="s">
        <v>45</v>
      </c>
      <c r="F23" s="9">
        <v>-12.443022015323441</v>
      </c>
      <c r="G23" s="9">
        <v>6</v>
      </c>
      <c r="H23" s="9">
        <v>26</v>
      </c>
      <c r="I23" s="2">
        <f t="shared" si="1"/>
        <v>1041.6923076923076</v>
      </c>
      <c r="J23" s="4">
        <v>1857356</v>
      </c>
      <c r="K23" s="9"/>
    </row>
    <row r="24" spans="1:11" ht="12.75">
      <c r="A24" s="9">
        <v>31</v>
      </c>
      <c r="B24" s="26" t="s">
        <v>40</v>
      </c>
      <c r="C24" s="17" t="s">
        <v>33</v>
      </c>
      <c r="D24" s="4">
        <v>22025</v>
      </c>
      <c r="E24" s="26" t="s">
        <v>22</v>
      </c>
      <c r="F24" s="9">
        <v>27.489002083815695</v>
      </c>
      <c r="G24" s="9">
        <v>12</v>
      </c>
      <c r="H24" s="9">
        <v>35</v>
      </c>
      <c r="I24" s="2">
        <f t="shared" si="1"/>
        <v>629.2857142857143</v>
      </c>
      <c r="J24" s="4">
        <v>5329289</v>
      </c>
      <c r="K24" s="9"/>
    </row>
    <row r="25" spans="1:11" ht="12.75">
      <c r="A25" s="9">
        <v>33</v>
      </c>
      <c r="B25" s="26" t="s">
        <v>65</v>
      </c>
      <c r="C25" s="17" t="s">
        <v>16</v>
      </c>
      <c r="D25" s="4">
        <v>20864</v>
      </c>
      <c r="E25" s="26" t="s">
        <v>20</v>
      </c>
      <c r="F25" s="9">
        <v>-49.031391229998775</v>
      </c>
      <c r="G25" s="9">
        <v>10</v>
      </c>
      <c r="H25" s="9">
        <v>22</v>
      </c>
      <c r="I25" s="2">
        <f t="shared" si="1"/>
        <v>948.3636363636364</v>
      </c>
      <c r="J25" s="4">
        <v>26287851</v>
      </c>
      <c r="K25" s="9"/>
    </row>
    <row r="26" spans="1:11" ht="12.75">
      <c r="A26" s="9">
        <v>36</v>
      </c>
      <c r="B26" s="7" t="s">
        <v>46</v>
      </c>
      <c r="C26" s="12" t="s">
        <v>50</v>
      </c>
      <c r="D26" s="4">
        <v>16419</v>
      </c>
      <c r="E26" s="30" t="s">
        <v>47</v>
      </c>
      <c r="F26" s="9">
        <v>-16.42148129294986</v>
      </c>
      <c r="G26" s="9">
        <v>5</v>
      </c>
      <c r="H26" s="9">
        <v>16</v>
      </c>
      <c r="I26" s="2">
        <f t="shared" si="1"/>
        <v>1026.1875</v>
      </c>
      <c r="J26" s="4">
        <v>555271</v>
      </c>
      <c r="K26" s="9"/>
    </row>
    <row r="27" spans="1:11" ht="12.75">
      <c r="A27" s="9">
        <v>45</v>
      </c>
      <c r="B27" s="26" t="s">
        <v>42</v>
      </c>
      <c r="C27" s="25" t="s">
        <v>16</v>
      </c>
      <c r="D27" s="4">
        <v>6249</v>
      </c>
      <c r="E27" s="26" t="s">
        <v>22</v>
      </c>
      <c r="F27" s="9">
        <v>39.70489604292421</v>
      </c>
      <c r="G27" s="9">
        <v>13</v>
      </c>
      <c r="H27" s="9">
        <v>7</v>
      </c>
      <c r="I27" s="2">
        <f t="shared" si="1"/>
        <v>892.7142857142857</v>
      </c>
      <c r="J27" s="4">
        <v>3124217</v>
      </c>
      <c r="K27" s="9"/>
    </row>
    <row r="28" spans="1:11" ht="12.75">
      <c r="A28" s="9">
        <v>46</v>
      </c>
      <c r="B28" s="26" t="s">
        <v>28</v>
      </c>
      <c r="C28" s="17" t="s">
        <v>11</v>
      </c>
      <c r="D28" s="4">
        <v>4864</v>
      </c>
      <c r="E28" s="26" t="s">
        <v>24</v>
      </c>
      <c r="F28" s="9">
        <v>22.395571212883745</v>
      </c>
      <c r="G28" s="9">
        <v>23</v>
      </c>
      <c r="H28" s="9">
        <v>3</v>
      </c>
      <c r="I28" s="2">
        <f t="shared" si="1"/>
        <v>1621.3333333333333</v>
      </c>
      <c r="J28" s="4">
        <v>14185989</v>
      </c>
      <c r="K28" s="9"/>
    </row>
    <row r="29" spans="1:11" ht="12.75">
      <c r="A29" s="9">
        <v>50</v>
      </c>
      <c r="B29" s="26" t="s">
        <v>48</v>
      </c>
      <c r="C29" s="25" t="s">
        <v>16</v>
      </c>
      <c r="D29" s="4">
        <v>3394</v>
      </c>
      <c r="E29" s="26" t="s">
        <v>24</v>
      </c>
      <c r="F29" s="9">
        <v>124.02640264026404</v>
      </c>
      <c r="G29" s="9">
        <v>5</v>
      </c>
      <c r="H29" s="9">
        <v>8</v>
      </c>
      <c r="I29" s="2">
        <f t="shared" si="1"/>
        <v>424.25</v>
      </c>
      <c r="J29" s="4">
        <v>385907</v>
      </c>
      <c r="K29" s="9"/>
    </row>
    <row r="30" spans="1:11" ht="12.75">
      <c r="A30" s="9">
        <v>59</v>
      </c>
      <c r="B30" s="7" t="s">
        <v>54</v>
      </c>
      <c r="C30" s="12" t="s">
        <v>11</v>
      </c>
      <c r="D30" s="4">
        <v>1207</v>
      </c>
      <c r="E30" s="30" t="s">
        <v>55</v>
      </c>
      <c r="F30" s="9">
        <v>108.4628670120898</v>
      </c>
      <c r="G30" s="9">
        <v>4</v>
      </c>
      <c r="H30" s="9">
        <v>2</v>
      </c>
      <c r="I30" s="2">
        <f t="shared" si="1"/>
        <v>603.5</v>
      </c>
      <c r="J30" s="4">
        <v>10845</v>
      </c>
      <c r="K30" s="9"/>
    </row>
    <row r="31" spans="1:11" ht="12.75">
      <c r="A31" s="9">
        <v>62</v>
      </c>
      <c r="B31" s="26" t="s">
        <v>31</v>
      </c>
      <c r="C31" s="17" t="s">
        <v>11</v>
      </c>
      <c r="D31" s="4">
        <v>989</v>
      </c>
      <c r="E31" s="26" t="s">
        <v>32</v>
      </c>
      <c r="F31" s="9">
        <v>-25.47098718914846</v>
      </c>
      <c r="G31" s="9">
        <v>15</v>
      </c>
      <c r="H31" s="9">
        <v>2</v>
      </c>
      <c r="I31" s="2">
        <f t="shared" si="1"/>
        <v>494.5</v>
      </c>
      <c r="J31" s="4">
        <v>605504</v>
      </c>
      <c r="K31" s="9"/>
    </row>
    <row r="32" spans="1:11" ht="12.75">
      <c r="A32" s="9">
        <v>67</v>
      </c>
      <c r="B32" s="7" t="s">
        <v>34</v>
      </c>
      <c r="C32" s="12" t="s">
        <v>36</v>
      </c>
      <c r="D32" s="4">
        <v>600</v>
      </c>
      <c r="E32" s="30" t="s">
        <v>35</v>
      </c>
      <c r="F32" s="9">
        <v>-49.57983193277311</v>
      </c>
      <c r="G32" s="9">
        <v>10</v>
      </c>
      <c r="H32" s="9">
        <v>2</v>
      </c>
      <c r="I32" s="2">
        <f t="shared" si="1"/>
        <v>300</v>
      </c>
      <c r="J32" s="4">
        <v>172466</v>
      </c>
      <c r="K32" s="9"/>
    </row>
    <row r="33" spans="1:11" ht="12.75">
      <c r="A33" s="9">
        <v>68</v>
      </c>
      <c r="B33" s="7" t="s">
        <v>29</v>
      </c>
      <c r="C33" s="12" t="s">
        <v>11</v>
      </c>
      <c r="D33" s="4">
        <v>475</v>
      </c>
      <c r="E33" s="31" t="s">
        <v>30</v>
      </c>
      <c r="F33" s="9">
        <v>227.58620689655174</v>
      </c>
      <c r="G33" s="9">
        <v>16</v>
      </c>
      <c r="H33" s="9">
        <v>1</v>
      </c>
      <c r="I33" s="2">
        <f t="shared" si="1"/>
        <v>475</v>
      </c>
      <c r="J33" s="4">
        <v>220139</v>
      </c>
      <c r="K33" s="9"/>
    </row>
    <row r="34" spans="1:10" ht="12.75">
      <c r="A34" s="9">
        <v>75</v>
      </c>
      <c r="B34" s="26" t="s">
        <v>27</v>
      </c>
      <c r="C34" s="12" t="s">
        <v>16</v>
      </c>
      <c r="D34" s="4">
        <v>216</v>
      </c>
      <c r="E34" s="26" t="s">
        <v>15</v>
      </c>
      <c r="F34" s="9">
        <v>-64.29752066115702</v>
      </c>
      <c r="G34" s="9">
        <v>18</v>
      </c>
      <c r="H34" s="9">
        <v>1</v>
      </c>
      <c r="I34" s="2">
        <f t="shared" si="1"/>
        <v>216</v>
      </c>
      <c r="J34" s="4">
        <v>2222362</v>
      </c>
    </row>
    <row r="35" spans="1:10" ht="12.75">
      <c r="A35" s="9">
        <v>76</v>
      </c>
      <c r="B35" s="26" t="s">
        <v>26</v>
      </c>
      <c r="C35" s="25" t="s">
        <v>11</v>
      </c>
      <c r="D35" s="4">
        <v>204</v>
      </c>
      <c r="E35" s="26" t="s">
        <v>18</v>
      </c>
      <c r="F35" s="9">
        <v>-16.73469387755102</v>
      </c>
      <c r="G35" s="9">
        <v>20</v>
      </c>
      <c r="H35" s="9">
        <v>2</v>
      </c>
      <c r="I35" s="2">
        <f t="shared" si="1"/>
        <v>102</v>
      </c>
      <c r="J35" s="4">
        <v>20632835</v>
      </c>
    </row>
    <row r="36" spans="1:10" ht="12.75">
      <c r="A36" s="9">
        <v>77</v>
      </c>
      <c r="B36" s="26" t="s">
        <v>41</v>
      </c>
      <c r="C36" s="12" t="s">
        <v>38</v>
      </c>
      <c r="D36" s="4">
        <v>176</v>
      </c>
      <c r="E36" s="28" t="s">
        <v>22</v>
      </c>
      <c r="F36" s="9">
        <v>-94.5137157107232</v>
      </c>
      <c r="G36" s="9">
        <v>8</v>
      </c>
      <c r="H36" s="9">
        <v>1</v>
      </c>
      <c r="I36" s="2">
        <f t="shared" si="1"/>
        <v>176</v>
      </c>
      <c r="J36" s="4">
        <v>264382</v>
      </c>
    </row>
    <row r="37" spans="1:10" ht="12.75">
      <c r="A37" s="9">
        <v>81</v>
      </c>
      <c r="B37" s="26" t="s">
        <v>39</v>
      </c>
      <c r="C37" s="25" t="s">
        <v>16</v>
      </c>
      <c r="D37" s="4">
        <v>125</v>
      </c>
      <c r="E37" s="26" t="s">
        <v>21</v>
      </c>
      <c r="F37" s="9">
        <v>-17.218543046357617</v>
      </c>
      <c r="G37" s="9">
        <v>15</v>
      </c>
      <c r="H37" s="9">
        <v>2</v>
      </c>
      <c r="I37" s="2">
        <f t="shared" si="1"/>
        <v>62.5</v>
      </c>
      <c r="J37" s="4">
        <v>20978070</v>
      </c>
    </row>
    <row r="38" spans="1:10" ht="12.75">
      <c r="A38" s="9"/>
      <c r="C38" s="12"/>
      <c r="D38" s="4"/>
      <c r="E38" s="30"/>
      <c r="F38" s="20"/>
      <c r="G38" s="20"/>
      <c r="H38" s="9"/>
      <c r="I38" s="2"/>
      <c r="J38" s="4"/>
    </row>
    <row r="39" spans="1:10" ht="12.75">
      <c r="A39" s="9"/>
      <c r="B39" s="28"/>
      <c r="C39" s="17"/>
      <c r="D39" s="4"/>
      <c r="E39" s="38"/>
      <c r="F39" s="20"/>
      <c r="G39" s="20"/>
      <c r="H39" s="9"/>
      <c r="I39" s="2"/>
      <c r="J39" s="4"/>
    </row>
    <row r="40" spans="1:10" ht="12.75">
      <c r="A40" s="9"/>
      <c r="B40" s="19" t="s">
        <v>23</v>
      </c>
      <c r="C40" s="17"/>
      <c r="D40" s="4"/>
      <c r="E40" s="38"/>
      <c r="F40" s="20"/>
      <c r="G40" s="20"/>
      <c r="H40" s="9"/>
      <c r="I40" s="2"/>
      <c r="J40" s="4"/>
    </row>
    <row r="41" spans="1:10" ht="12.75">
      <c r="A41" s="9">
        <v>30</v>
      </c>
      <c r="B41" s="7" t="s">
        <v>91</v>
      </c>
      <c r="C41" s="12" t="s">
        <v>56</v>
      </c>
      <c r="D41" s="4">
        <v>22995</v>
      </c>
      <c r="E41" s="30" t="s">
        <v>25</v>
      </c>
      <c r="F41" s="35" t="s">
        <v>19</v>
      </c>
      <c r="G41" s="20">
        <v>1</v>
      </c>
      <c r="H41" s="9">
        <v>41</v>
      </c>
      <c r="I41" s="2">
        <f aca="true" t="shared" si="2" ref="I41:I46">D41/H41</f>
        <v>560.8536585365854</v>
      </c>
      <c r="J41" s="4">
        <v>22995</v>
      </c>
    </row>
    <row r="42" spans="1:10" ht="12.75">
      <c r="A42" s="9">
        <v>38</v>
      </c>
      <c r="B42" s="7" t="s">
        <v>79</v>
      </c>
      <c r="C42" s="12" t="s">
        <v>56</v>
      </c>
      <c r="D42" s="4">
        <v>14283</v>
      </c>
      <c r="E42" s="30" t="s">
        <v>77</v>
      </c>
      <c r="F42" s="35" t="s">
        <v>19</v>
      </c>
      <c r="G42" s="20">
        <v>1</v>
      </c>
      <c r="H42" s="9">
        <v>13</v>
      </c>
      <c r="I42" s="2">
        <f t="shared" si="2"/>
        <v>1098.6923076923076</v>
      </c>
      <c r="J42" s="4">
        <v>14283</v>
      </c>
    </row>
    <row r="43" spans="1:10" ht="12.75">
      <c r="A43" s="9">
        <v>47</v>
      </c>
      <c r="B43" s="26" t="s">
        <v>92</v>
      </c>
      <c r="C43" s="12" t="s">
        <v>56</v>
      </c>
      <c r="D43" s="4">
        <v>4142</v>
      </c>
      <c r="E43" s="30" t="s">
        <v>77</v>
      </c>
      <c r="F43" s="35" t="s">
        <v>19</v>
      </c>
      <c r="G43" s="20">
        <v>1</v>
      </c>
      <c r="H43" s="9">
        <v>3</v>
      </c>
      <c r="I43" s="2">
        <f t="shared" si="2"/>
        <v>1380.6666666666667</v>
      </c>
      <c r="J43" s="4">
        <v>4142</v>
      </c>
    </row>
    <row r="44" spans="1:10" ht="12.75">
      <c r="A44" s="9">
        <v>52</v>
      </c>
      <c r="B44" s="7" t="s">
        <v>80</v>
      </c>
      <c r="C44" s="12" t="s">
        <v>56</v>
      </c>
      <c r="D44" s="4">
        <v>2348</v>
      </c>
      <c r="E44" s="30" t="s">
        <v>78</v>
      </c>
      <c r="F44" s="35" t="s">
        <v>19</v>
      </c>
      <c r="G44" s="20">
        <v>1</v>
      </c>
      <c r="H44" s="9">
        <v>3</v>
      </c>
      <c r="I44" s="2">
        <f t="shared" si="2"/>
        <v>782.6666666666666</v>
      </c>
      <c r="J44" s="4">
        <v>2348</v>
      </c>
    </row>
    <row r="45" spans="1:10" ht="12.75">
      <c r="A45" s="9">
        <v>56</v>
      </c>
      <c r="B45" s="7" t="s">
        <v>76</v>
      </c>
      <c r="C45" s="12" t="s">
        <v>51</v>
      </c>
      <c r="D45" s="4">
        <v>1272</v>
      </c>
      <c r="E45" s="30" t="s">
        <v>49</v>
      </c>
      <c r="F45" s="35" t="s">
        <v>19</v>
      </c>
      <c r="G45" s="20">
        <v>1</v>
      </c>
      <c r="H45" s="9">
        <v>3</v>
      </c>
      <c r="I45" s="2">
        <f t="shared" si="2"/>
        <v>424</v>
      </c>
      <c r="J45" s="4">
        <v>1272</v>
      </c>
    </row>
    <row r="46" spans="1:10" ht="12.75">
      <c r="A46" s="9">
        <v>58</v>
      </c>
      <c r="B46" t="s">
        <v>93</v>
      </c>
      <c r="C46" s="12" t="s">
        <v>83</v>
      </c>
      <c r="D46" s="4">
        <v>1229</v>
      </c>
      <c r="E46" s="30" t="s">
        <v>35</v>
      </c>
      <c r="F46" s="35" t="s">
        <v>19</v>
      </c>
      <c r="G46" s="20">
        <v>1</v>
      </c>
      <c r="H46" s="9">
        <v>1</v>
      </c>
      <c r="I46" s="2">
        <f t="shared" si="2"/>
        <v>1229</v>
      </c>
      <c r="J46" s="4">
        <v>1229</v>
      </c>
    </row>
    <row r="47" spans="1:10" ht="12.75">
      <c r="A47" s="9"/>
      <c r="B47"/>
      <c r="C47" s="17"/>
      <c r="D47" s="42"/>
      <c r="E47" s="9"/>
      <c r="F47" s="35"/>
      <c r="G47" s="20"/>
      <c r="H47" s="20"/>
      <c r="I47" s="2"/>
      <c r="J47" s="4"/>
    </row>
    <row r="48" spans="1:11" ht="12.75">
      <c r="A48" s="9"/>
      <c r="B48" s="9"/>
      <c r="C48" s="18"/>
      <c r="D48" s="42"/>
      <c r="E48" s="9"/>
      <c r="F48" s="20"/>
      <c r="G48" s="20"/>
      <c r="H48" s="20"/>
      <c r="I48" s="2"/>
      <c r="J48" s="4"/>
      <c r="K48" s="9"/>
    </row>
    <row r="49" spans="1:11" ht="12.75">
      <c r="A49" s="9"/>
      <c r="B49" s="19" t="s">
        <v>14</v>
      </c>
      <c r="C49" s="17"/>
      <c r="D49" s="42"/>
      <c r="E49" s="9"/>
      <c r="F49" s="20"/>
      <c r="G49" s="20"/>
      <c r="H49" s="20"/>
      <c r="I49" s="4"/>
      <c r="J49" s="4"/>
      <c r="K49" s="9"/>
    </row>
    <row r="50" spans="2:6" ht="12.75">
      <c r="B50" s="7" t="s">
        <v>87</v>
      </c>
      <c r="D50" s="43"/>
      <c r="F50" s="20"/>
    </row>
    <row r="51" spans="2:6" ht="12.75">
      <c r="B51" s="22"/>
      <c r="C51" s="12"/>
      <c r="F51" s="20"/>
    </row>
    <row r="52" spans="2:6" ht="12.75">
      <c r="B52" s="7" t="s">
        <v>88</v>
      </c>
      <c r="C52" s="12"/>
      <c r="F52" s="20"/>
    </row>
    <row r="53" ht="12.75">
      <c r="C53" s="12"/>
    </row>
    <row r="54" spans="2:3" ht="12.75">
      <c r="B54" s="7" t="s">
        <v>89</v>
      </c>
      <c r="C54" s="12"/>
    </row>
    <row r="55" spans="3:4" ht="12.75">
      <c r="C55" s="12"/>
      <c r="D55" s="43"/>
    </row>
    <row r="56" spans="2:3" ht="12.75">
      <c r="B56" s="7" t="s">
        <v>64</v>
      </c>
      <c r="C56" s="12"/>
    </row>
    <row r="57" ht="12.75">
      <c r="C57" s="12"/>
    </row>
    <row r="58" spans="2:3" ht="12.75">
      <c r="B58" s="7" t="s">
        <v>86</v>
      </c>
      <c r="C58" s="23"/>
    </row>
    <row r="59" ht="12.75">
      <c r="C59" s="23"/>
    </row>
    <row r="60" spans="2:3" ht="12.75">
      <c r="B60" s="24" t="s">
        <v>17</v>
      </c>
      <c r="C60" s="23"/>
    </row>
    <row r="61" spans="4:8" ht="12.75">
      <c r="D61" s="44"/>
      <c r="E61" s="22"/>
      <c r="F61" s="34"/>
      <c r="G61" s="34"/>
      <c r="H61" s="34"/>
    </row>
    <row r="62" spans="2:8" ht="12.75">
      <c r="B62" s="24" t="s">
        <v>90</v>
      </c>
      <c r="D62" s="44"/>
      <c r="E62" s="22"/>
      <c r="F62" s="34"/>
      <c r="G62" s="34"/>
      <c r="H62" s="34"/>
    </row>
    <row r="63" spans="2:8" ht="12.75">
      <c r="B63" s="24"/>
      <c r="C63" s="22"/>
      <c r="D63" s="44"/>
      <c r="E63" s="22"/>
      <c r="H63" s="34"/>
    </row>
    <row r="64" spans="3:8" ht="12.75">
      <c r="C64" s="22"/>
      <c r="D64" s="44"/>
      <c r="E64" s="22"/>
      <c r="H64" s="34"/>
    </row>
    <row r="65" spans="2:3" ht="12.75">
      <c r="B65" s="22" t="s">
        <v>85</v>
      </c>
      <c r="C65" s="25"/>
    </row>
    <row r="66" spans="2:4" ht="12.75">
      <c r="B66" s="7" t="s">
        <v>95</v>
      </c>
      <c r="C66" s="25" t="s">
        <v>10</v>
      </c>
      <c r="D66" s="30" t="s">
        <v>22</v>
      </c>
    </row>
    <row r="67" spans="2:5" ht="12.75">
      <c r="B67" s="7" t="s">
        <v>96</v>
      </c>
      <c r="C67" s="12" t="s">
        <v>51</v>
      </c>
      <c r="D67" s="30" t="s">
        <v>24</v>
      </c>
      <c r="E67" s="30"/>
    </row>
    <row r="68" spans="2:5" ht="12.75">
      <c r="B68" s="7" t="s">
        <v>97</v>
      </c>
      <c r="C68" s="12" t="s">
        <v>10</v>
      </c>
      <c r="D68" s="30" t="s">
        <v>24</v>
      </c>
      <c r="E68" s="30"/>
    </row>
    <row r="69" spans="2:5" ht="12.75">
      <c r="B69" s="7" t="s">
        <v>98</v>
      </c>
      <c r="C69" s="12" t="s">
        <v>114</v>
      </c>
      <c r="D69" s="30" t="s">
        <v>25</v>
      </c>
      <c r="E69" s="30"/>
    </row>
    <row r="70" spans="2:5" ht="12.75">
      <c r="B70" s="7" t="s">
        <v>99</v>
      </c>
      <c r="C70" s="12" t="s">
        <v>115</v>
      </c>
      <c r="D70" s="30" t="s">
        <v>18</v>
      </c>
      <c r="E70" s="30"/>
    </row>
    <row r="71" spans="2:5" ht="12.75">
      <c r="B71" s="7" t="s">
        <v>100</v>
      </c>
      <c r="C71" s="12" t="s">
        <v>116</v>
      </c>
      <c r="D71" s="30" t="s">
        <v>20</v>
      </c>
      <c r="E71" s="30"/>
    </row>
    <row r="72" spans="2:5" ht="12.75">
      <c r="B72" s="7" t="s">
        <v>101</v>
      </c>
      <c r="C72" s="12" t="s">
        <v>11</v>
      </c>
      <c r="D72" s="30" t="s">
        <v>102</v>
      </c>
      <c r="E72" s="30"/>
    </row>
    <row r="73" spans="2:4" ht="12.75">
      <c r="B73" s="7" t="s">
        <v>103</v>
      </c>
      <c r="C73" s="12" t="s">
        <v>117</v>
      </c>
      <c r="D73" s="30" t="s">
        <v>104</v>
      </c>
    </row>
    <row r="74" spans="2:4" ht="12.75">
      <c r="B74" s="7" t="s">
        <v>105</v>
      </c>
      <c r="C74" s="12" t="s">
        <v>56</v>
      </c>
      <c r="D74" s="30" t="s">
        <v>106</v>
      </c>
    </row>
    <row r="75" spans="2:4" ht="12.75">
      <c r="B75" s="7" t="s">
        <v>107</v>
      </c>
      <c r="C75" s="12" t="s">
        <v>10</v>
      </c>
      <c r="D75" s="30" t="s">
        <v>108</v>
      </c>
    </row>
    <row r="76" spans="2:4" ht="12.75">
      <c r="B76" s="7" t="s">
        <v>109</v>
      </c>
      <c r="C76" s="12" t="s">
        <v>11</v>
      </c>
      <c r="D76" s="30" t="s">
        <v>110</v>
      </c>
    </row>
    <row r="77" spans="2:4" ht="12.75">
      <c r="B77" s="7" t="s">
        <v>111</v>
      </c>
      <c r="C77" s="12" t="s">
        <v>118</v>
      </c>
      <c r="D77" s="30" t="s">
        <v>112</v>
      </c>
    </row>
    <row r="78" spans="2:4" ht="12.75">
      <c r="B78" s="7" t="s">
        <v>113</v>
      </c>
      <c r="C78" s="12" t="s">
        <v>56</v>
      </c>
      <c r="D78" s="30" t="s">
        <v>62</v>
      </c>
    </row>
    <row r="79" spans="2:4" ht="12.75">
      <c r="B79" s="7" t="s">
        <v>119</v>
      </c>
      <c r="C79" s="21" t="s">
        <v>120</v>
      </c>
      <c r="D79" s="40" t="s">
        <v>121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2012-02-21T15:14:21Z</dcterms:modified>
  <cp:category/>
  <cp:version/>
  <cp:contentType/>
  <cp:contentStatus/>
</cp:coreProperties>
</file>