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7340" windowHeight="3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<sst xmlns="http://schemas.openxmlformats.org/spreadsheetml/2006/main" count="131" uniqueCount="95">
  <si>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</si>
  <si>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</si>
  <si>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</si>
  <si>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</si>
  <si>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</si>
  <si>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</si>
  <si>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</si>
  <si>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</si>
  <si>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</si>
  <si>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</si>
  <si>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</si>
  <si>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</si>
  <si>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</si>
  <si>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</si>
  <si>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</si>
  <si>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</si>
  <si>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</si>
  <si>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</si>
  <si>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</si>
  <si>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</si>
  <si>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</si>
  <si>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</si>
  <si>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</si>
  <si>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Quantum of Solace</t>
  </si>
  <si>
    <t>Pathé</t>
  </si>
  <si>
    <t>20th Century Fox</t>
  </si>
  <si>
    <t>USA/Ger</t>
  </si>
  <si>
    <t>City of Ember</t>
  </si>
  <si>
    <t>The Tale of Despereaux</t>
  </si>
  <si>
    <t>Optimum</t>
  </si>
  <si>
    <t>Slumdog Millionaire</t>
  </si>
  <si>
    <t>Lions Gate</t>
  </si>
  <si>
    <t>Valkyrie</t>
  </si>
  <si>
    <t>My Bloody Valentine</t>
  </si>
  <si>
    <t>Bolt</t>
  </si>
  <si>
    <t>He's Just Not That Into You</t>
  </si>
  <si>
    <t>Vicky Cristina Barcelona</t>
  </si>
  <si>
    <t>The Curious Case of Benjamin Button</t>
  </si>
  <si>
    <t>The Secret of Moonacre</t>
  </si>
  <si>
    <t>Icon</t>
  </si>
  <si>
    <t>Warner Bros</t>
  </si>
  <si>
    <t>Ind</t>
  </si>
  <si>
    <t>UK/Hun/Fra</t>
  </si>
  <si>
    <t>The Works</t>
  </si>
  <si>
    <t>Friday the 13th</t>
  </si>
  <si>
    <t>Hotel for Dogs</t>
  </si>
  <si>
    <t>Notorious</t>
  </si>
  <si>
    <t>Pink Panther 2</t>
  </si>
  <si>
    <t>The Dark Knight</t>
  </si>
  <si>
    <t>Warner Bros.</t>
  </si>
  <si>
    <t>20th Century Boys</t>
  </si>
  <si>
    <t>Anvil! The Story of Anvil</t>
  </si>
  <si>
    <t>Cadillac Records</t>
  </si>
  <si>
    <t>Che: Part Two</t>
  </si>
  <si>
    <t>Confessions of a Shopaholic</t>
  </si>
  <si>
    <t>Gran Torino</t>
  </si>
  <si>
    <t>Push</t>
  </si>
  <si>
    <t>Jap</t>
  </si>
  <si>
    <t>4th Digital</t>
  </si>
  <si>
    <t>Spa/Fra/USA</t>
  </si>
  <si>
    <t>USA/Aus</t>
  </si>
  <si>
    <t>USA/Spa</t>
  </si>
  <si>
    <t>Inkheart</t>
  </si>
  <si>
    <t>UK/USA/Ger</t>
  </si>
  <si>
    <t>UK* share of top 15 gross:  11%</t>
  </si>
  <si>
    <t>Weekend 20 Feb - 22 Feb 2009 UK box office</t>
  </si>
  <si>
    <t>Openers next week - 27 Feb</t>
  </si>
  <si>
    <t>The Class</t>
  </si>
  <si>
    <t>Franklyn</t>
  </si>
  <si>
    <t>Gun Crazy (re)</t>
  </si>
  <si>
    <t>The International</t>
  </si>
  <si>
    <t>Nandhalala</t>
  </si>
  <si>
    <t>New in Town</t>
  </si>
  <si>
    <t>Obscene</t>
  </si>
  <si>
    <t>The Unborn</t>
  </si>
  <si>
    <t>Artificial Eye</t>
  </si>
  <si>
    <t>E1 Films</t>
  </si>
  <si>
    <t>BFI</t>
  </si>
  <si>
    <t>Ayngaran</t>
  </si>
  <si>
    <t>Revolver</t>
  </si>
  <si>
    <t>Fra</t>
  </si>
  <si>
    <t>UK/Fra</t>
  </si>
  <si>
    <t>Against last weekend:  - 22%</t>
  </si>
  <si>
    <t>Against last year:  + 42%</t>
  </si>
  <si>
    <t>Rolling 52 week ranking: 14th</t>
  </si>
  <si>
    <t>The Reader</t>
  </si>
  <si>
    <t>UK* films in top 15: 1</t>
  </si>
  <si>
    <t>The figure for Bolt increased 6% without previews and the figure for Confessions of a Shopaholic includes £920,627 from 345 previews</t>
  </si>
  <si>
    <t>Better Things</t>
  </si>
  <si>
    <t>Soda Pictures</t>
  </si>
  <si>
    <t>Delhi 6</t>
  </si>
  <si>
    <t>UTV Communications</t>
  </si>
  <si>
    <t xml:space="preserve">Optimum </t>
  </si>
  <si>
    <t>Jag Jeondeyan De Mele</t>
  </si>
  <si>
    <t>Think Big Entertainment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</si>
</sst>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1.140625" style="0" customWidth="1"/>
    <col min="3" max="3" width="24.281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65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34</v>
      </c>
      <c r="C3" s="15" t="s">
        <v>10</v>
      </c>
      <c r="D3" s="8">
        <v>3006050</v>
      </c>
      <c r="E3" s="1" t="s">
        <v>19</v>
      </c>
      <c r="F3">
        <v>-45</v>
      </c>
      <c r="G3">
        <v>2</v>
      </c>
      <c r="H3">
        <v>494</v>
      </c>
      <c r="I3" s="4">
        <f aca="true" t="shared" si="0" ref="I3:I18">D3/H3</f>
        <v>6085.121457489879</v>
      </c>
      <c r="J3" s="8">
        <v>13653084</v>
      </c>
    </row>
    <row r="4" spans="1:10" ht="12.75">
      <c r="A4">
        <v>2</v>
      </c>
      <c r="B4" t="s">
        <v>54</v>
      </c>
      <c r="C4" s="15" t="s">
        <v>10</v>
      </c>
      <c r="D4" s="8">
        <v>2846622</v>
      </c>
      <c r="E4" s="1" t="s">
        <v>19</v>
      </c>
      <c r="G4">
        <v>1</v>
      </c>
      <c r="H4">
        <v>424</v>
      </c>
      <c r="I4" s="4">
        <v>6714</v>
      </c>
      <c r="J4" s="8">
        <v>2846622</v>
      </c>
    </row>
    <row r="5" spans="1:10" ht="12.75">
      <c r="A5">
        <v>3</v>
      </c>
      <c r="B5" s="1" t="s">
        <v>30</v>
      </c>
      <c r="C5" s="3" t="s">
        <v>12</v>
      </c>
      <c r="D5" s="8">
        <v>1561139</v>
      </c>
      <c r="E5" s="1" t="s">
        <v>24</v>
      </c>
      <c r="F5">
        <v>-14</v>
      </c>
      <c r="G5">
        <v>7</v>
      </c>
      <c r="H5">
        <v>427</v>
      </c>
      <c r="I5" s="4">
        <f t="shared" si="0"/>
        <v>3656.063231850117</v>
      </c>
      <c r="J5" s="8">
        <v>22973110</v>
      </c>
    </row>
    <row r="6" spans="1:10" ht="12.75">
      <c r="A6">
        <v>4</v>
      </c>
      <c r="B6" s="1" t="s">
        <v>45</v>
      </c>
      <c r="C6" s="3" t="s">
        <v>26</v>
      </c>
      <c r="D6" s="8">
        <v>1180278</v>
      </c>
      <c r="E6" s="1" t="s">
        <v>18</v>
      </c>
      <c r="F6">
        <v>-21</v>
      </c>
      <c r="G6">
        <v>2</v>
      </c>
      <c r="H6">
        <v>431</v>
      </c>
      <c r="I6" s="4">
        <f t="shared" si="0"/>
        <v>2738.46403712297</v>
      </c>
      <c r="J6" s="8">
        <v>4734288</v>
      </c>
    </row>
    <row r="7" spans="1:10" ht="12.75">
      <c r="A7">
        <v>5</v>
      </c>
      <c r="B7" t="s">
        <v>37</v>
      </c>
      <c r="C7" s="15" t="s">
        <v>10</v>
      </c>
      <c r="D7" s="8">
        <v>1010219</v>
      </c>
      <c r="E7" s="1" t="s">
        <v>49</v>
      </c>
      <c r="F7">
        <v>-43</v>
      </c>
      <c r="G7">
        <v>3</v>
      </c>
      <c r="H7">
        <v>421</v>
      </c>
      <c r="I7" s="4">
        <f t="shared" si="0"/>
        <v>2399.5700712589073</v>
      </c>
      <c r="J7" s="8">
        <v>7372682</v>
      </c>
    </row>
    <row r="8" spans="1:10" ht="12.75">
      <c r="A8">
        <v>6</v>
      </c>
      <c r="B8" t="s">
        <v>35</v>
      </c>
      <c r="C8" s="15" t="s">
        <v>10</v>
      </c>
      <c r="D8" s="8">
        <v>974319</v>
      </c>
      <c r="E8" s="1" t="s">
        <v>20</v>
      </c>
      <c r="F8">
        <v>-45</v>
      </c>
      <c r="G8">
        <v>3</v>
      </c>
      <c r="H8">
        <v>369</v>
      </c>
      <c r="I8" s="4">
        <f t="shared" si="0"/>
        <v>2640.430894308943</v>
      </c>
      <c r="J8" s="8">
        <v>7332278</v>
      </c>
    </row>
    <row r="9" spans="1:10" ht="12.75">
      <c r="A9">
        <v>7</v>
      </c>
      <c r="B9" t="s">
        <v>56</v>
      </c>
      <c r="C9" s="15" t="s">
        <v>10</v>
      </c>
      <c r="D9" s="8">
        <v>625300</v>
      </c>
      <c r="E9" s="1" t="s">
        <v>39</v>
      </c>
      <c r="G9">
        <v>1</v>
      </c>
      <c r="H9">
        <v>264</v>
      </c>
      <c r="I9" s="4">
        <f t="shared" si="0"/>
        <v>2368.560606060606</v>
      </c>
      <c r="J9" s="8">
        <v>625300</v>
      </c>
    </row>
    <row r="10" spans="1:10" ht="12.75">
      <c r="A10">
        <v>8</v>
      </c>
      <c r="B10" t="s">
        <v>47</v>
      </c>
      <c r="C10" s="15" t="s">
        <v>10</v>
      </c>
      <c r="D10" s="8">
        <v>595956</v>
      </c>
      <c r="E10" s="1" t="s">
        <v>22</v>
      </c>
      <c r="F10">
        <v>-27</v>
      </c>
      <c r="G10">
        <v>2</v>
      </c>
      <c r="H10">
        <v>384</v>
      </c>
      <c r="I10" s="4">
        <f t="shared" si="0"/>
        <v>1551.96875</v>
      </c>
      <c r="J10" s="8">
        <v>2584789</v>
      </c>
    </row>
    <row r="11" spans="1:10" ht="12.75">
      <c r="A11">
        <v>9</v>
      </c>
      <c r="B11" s="1" t="s">
        <v>46</v>
      </c>
      <c r="C11" s="3" t="s">
        <v>10</v>
      </c>
      <c r="D11" s="8">
        <v>482498</v>
      </c>
      <c r="E11" s="1" t="s">
        <v>25</v>
      </c>
      <c r="F11">
        <v>-57</v>
      </c>
      <c r="G11">
        <v>2</v>
      </c>
      <c r="H11">
        <v>259</v>
      </c>
      <c r="I11" s="4">
        <f t="shared" si="0"/>
        <v>1862.9266409266409</v>
      </c>
      <c r="J11" s="8">
        <v>2208655</v>
      </c>
    </row>
    <row r="12" spans="1:10" ht="12.75">
      <c r="A12">
        <v>10</v>
      </c>
      <c r="B12" s="1" t="s">
        <v>36</v>
      </c>
      <c r="C12" s="23" t="s">
        <v>61</v>
      </c>
      <c r="D12" s="8">
        <v>333456</v>
      </c>
      <c r="E12" s="1" t="s">
        <v>29</v>
      </c>
      <c r="F12">
        <v>-42</v>
      </c>
      <c r="G12">
        <v>3</v>
      </c>
      <c r="H12">
        <v>181</v>
      </c>
      <c r="I12" s="4">
        <f t="shared" si="0"/>
        <v>1842.2983425414366</v>
      </c>
      <c r="J12" s="8">
        <v>1686091</v>
      </c>
    </row>
    <row r="13" spans="1:10" ht="12.75">
      <c r="A13">
        <v>11</v>
      </c>
      <c r="B13" s="1" t="s">
        <v>55</v>
      </c>
      <c r="C13" s="3" t="s">
        <v>60</v>
      </c>
      <c r="D13" s="8">
        <v>332877</v>
      </c>
      <c r="E13" s="1" t="s">
        <v>49</v>
      </c>
      <c r="G13">
        <v>1</v>
      </c>
      <c r="H13">
        <v>62</v>
      </c>
      <c r="I13" s="4">
        <f t="shared" si="0"/>
        <v>5368.9838709677415</v>
      </c>
      <c r="J13" s="8">
        <v>332877</v>
      </c>
    </row>
    <row r="14" spans="1:10" ht="12.75">
      <c r="A14">
        <v>12</v>
      </c>
      <c r="B14" s="1" t="s">
        <v>44</v>
      </c>
      <c r="C14" s="15" t="s">
        <v>10</v>
      </c>
      <c r="D14" s="8">
        <v>320127</v>
      </c>
      <c r="E14" s="1" t="s">
        <v>18</v>
      </c>
      <c r="F14">
        <v>-73</v>
      </c>
      <c r="G14">
        <v>2</v>
      </c>
      <c r="H14">
        <v>268</v>
      </c>
      <c r="I14" s="4">
        <f t="shared" si="0"/>
        <v>1194.5037313432836</v>
      </c>
      <c r="J14" s="8">
        <v>1955271</v>
      </c>
    </row>
    <row r="15" spans="1:10" ht="12.75">
      <c r="A15">
        <v>13</v>
      </c>
      <c r="B15" s="1" t="s">
        <v>33</v>
      </c>
      <c r="C15" s="3" t="s">
        <v>10</v>
      </c>
      <c r="D15" s="8">
        <v>169838</v>
      </c>
      <c r="E15" s="1" t="s">
        <v>31</v>
      </c>
      <c r="F15">
        <v>-59</v>
      </c>
      <c r="G15">
        <v>6</v>
      </c>
      <c r="H15">
        <v>137</v>
      </c>
      <c r="I15" s="4">
        <f t="shared" si="0"/>
        <v>1239.6934306569342</v>
      </c>
      <c r="J15" s="8">
        <v>6666925</v>
      </c>
    </row>
    <row r="16" spans="1:10" ht="12.75">
      <c r="A16">
        <v>14</v>
      </c>
      <c r="B16" s="1" t="s">
        <v>85</v>
      </c>
      <c r="C16" s="3" t="s">
        <v>26</v>
      </c>
      <c r="D16" s="8">
        <v>152807</v>
      </c>
      <c r="E16" s="1" t="s">
        <v>20</v>
      </c>
      <c r="F16">
        <v>29</v>
      </c>
      <c r="G16">
        <v>8</v>
      </c>
      <c r="H16">
        <v>168</v>
      </c>
      <c r="I16" s="4">
        <f t="shared" si="0"/>
        <v>909.5654761904761</v>
      </c>
      <c r="J16" s="8">
        <v>4739063</v>
      </c>
    </row>
    <row r="17" spans="1:10" ht="12.75">
      <c r="A17">
        <v>15</v>
      </c>
      <c r="B17" s="1" t="s">
        <v>32</v>
      </c>
      <c r="C17" s="3" t="s">
        <v>26</v>
      </c>
      <c r="D17" s="8">
        <v>142023</v>
      </c>
      <c r="E17" s="1" t="s">
        <v>25</v>
      </c>
      <c r="F17" s="1">
        <v>-56</v>
      </c>
      <c r="G17" s="1">
        <v>5</v>
      </c>
      <c r="H17" s="1">
        <v>148</v>
      </c>
      <c r="I17" s="4">
        <f t="shared" si="0"/>
        <v>959.6148648648649</v>
      </c>
      <c r="J17" s="4">
        <v>6346645</v>
      </c>
    </row>
    <row r="18" spans="1:10" ht="12.75">
      <c r="A18" s="11"/>
      <c r="B18" s="11" t="s">
        <v>14</v>
      </c>
      <c r="C18" s="12"/>
      <c r="D18" s="13">
        <f>SUM(D3:D17)</f>
        <v>13733509</v>
      </c>
      <c r="E18" s="11"/>
      <c r="F18" s="11"/>
      <c r="G18" s="11"/>
      <c r="H18" s="14">
        <f>SUM(H3:H17)</f>
        <v>4437</v>
      </c>
      <c r="I18" s="13">
        <f t="shared" si="0"/>
        <v>3095.2240252422807</v>
      </c>
      <c r="J18" s="13">
        <f>SUM(J3:J17)</f>
        <v>86057680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38</v>
      </c>
      <c r="C21" s="3" t="s">
        <v>42</v>
      </c>
      <c r="D21" s="4">
        <v>78723</v>
      </c>
      <c r="E21" s="1" t="s">
        <v>40</v>
      </c>
      <c r="F21">
        <v>-35</v>
      </c>
      <c r="G21" s="1">
        <v>3</v>
      </c>
      <c r="H21" s="10">
        <v>303</v>
      </c>
      <c r="I21" s="4">
        <f aca="true" t="shared" si="1" ref="I21:I35">D21/H21</f>
        <v>259.81188118811883</v>
      </c>
      <c r="J21" s="4">
        <v>833139</v>
      </c>
    </row>
    <row r="22" spans="1:10" ht="12.75">
      <c r="A22" s="1">
        <v>28</v>
      </c>
      <c r="B22" s="9" t="s">
        <v>28</v>
      </c>
      <c r="C22" s="3" t="s">
        <v>11</v>
      </c>
      <c r="D22" s="4">
        <v>30718</v>
      </c>
      <c r="E22" s="1" t="s">
        <v>13</v>
      </c>
      <c r="F22">
        <v>976</v>
      </c>
      <c r="G22" s="1">
        <v>10</v>
      </c>
      <c r="H22" s="10">
        <v>82</v>
      </c>
      <c r="I22" s="4">
        <f>D22/H22</f>
        <v>374.609756097561</v>
      </c>
      <c r="J22" s="4">
        <v>2455562</v>
      </c>
    </row>
    <row r="23" spans="1:10" ht="12.75">
      <c r="A23" s="1">
        <v>33</v>
      </c>
      <c r="B23" s="9" t="s">
        <v>48</v>
      </c>
      <c r="C23" s="3" t="s">
        <v>11</v>
      </c>
      <c r="D23" s="4">
        <v>21136</v>
      </c>
      <c r="E23" s="1" t="s">
        <v>40</v>
      </c>
      <c r="F23">
        <v>-15</v>
      </c>
      <c r="G23" s="1">
        <v>31</v>
      </c>
      <c r="H23" s="10">
        <v>8</v>
      </c>
      <c r="I23" s="4">
        <f t="shared" si="1"/>
        <v>2642</v>
      </c>
      <c r="J23" s="4">
        <v>48824392</v>
      </c>
    </row>
    <row r="24" spans="1:10" ht="12.75">
      <c r="A24" s="1">
        <v>46</v>
      </c>
      <c r="B24" s="9" t="s">
        <v>62</v>
      </c>
      <c r="C24" s="3" t="s">
        <v>63</v>
      </c>
      <c r="D24" s="4">
        <v>4641</v>
      </c>
      <c r="E24" s="1" t="s">
        <v>20</v>
      </c>
      <c r="F24">
        <v>-77</v>
      </c>
      <c r="G24" s="1">
        <v>11</v>
      </c>
      <c r="H24" s="10">
        <v>15</v>
      </c>
      <c r="I24" s="4">
        <f t="shared" si="1"/>
        <v>309.4</v>
      </c>
      <c r="J24" s="4">
        <v>3885780</v>
      </c>
    </row>
    <row r="25" spans="1:10" ht="12.75">
      <c r="A25" s="1">
        <v>50</v>
      </c>
      <c r="B25" s="9" t="s">
        <v>23</v>
      </c>
      <c r="C25" s="3" t="s">
        <v>11</v>
      </c>
      <c r="D25" s="4">
        <v>1799</v>
      </c>
      <c r="E25" s="1" t="s">
        <v>22</v>
      </c>
      <c r="F25">
        <v>-47</v>
      </c>
      <c r="G25" s="1">
        <v>17</v>
      </c>
      <c r="H25" s="10">
        <v>3</v>
      </c>
      <c r="I25" s="4">
        <f>D25/H25</f>
        <v>599.6666666666666</v>
      </c>
      <c r="J25" s="4">
        <v>51070677</v>
      </c>
    </row>
    <row r="26" spans="1:10" ht="12.75">
      <c r="A26" s="1">
        <v>51</v>
      </c>
      <c r="B26" s="9" t="s">
        <v>27</v>
      </c>
      <c r="C26" s="3" t="s">
        <v>11</v>
      </c>
      <c r="D26" s="4">
        <v>1451</v>
      </c>
      <c r="E26" s="1" t="s">
        <v>20</v>
      </c>
      <c r="F26">
        <v>-72</v>
      </c>
      <c r="G26" s="1">
        <v>20</v>
      </c>
      <c r="H26" s="10">
        <v>15</v>
      </c>
      <c r="I26" s="4">
        <f t="shared" si="1"/>
        <v>96.73333333333333</v>
      </c>
      <c r="J26" s="4">
        <v>1469356</v>
      </c>
    </row>
    <row r="27" spans="1:10" ht="12.75">
      <c r="A27">
        <v>60</v>
      </c>
      <c r="B27" s="9" t="s">
        <v>88</v>
      </c>
      <c r="C27" s="3" t="s">
        <v>12</v>
      </c>
      <c r="D27" s="4">
        <v>775</v>
      </c>
      <c r="E27" s="1" t="s">
        <v>89</v>
      </c>
      <c r="F27">
        <v>660</v>
      </c>
      <c r="G27" s="1">
        <v>5</v>
      </c>
      <c r="H27" s="10">
        <v>3</v>
      </c>
      <c r="I27" s="4">
        <f t="shared" si="1"/>
        <v>258.3333333333333</v>
      </c>
      <c r="J27" s="4">
        <v>9162</v>
      </c>
    </row>
    <row r="28" ht="12.75">
      <c r="I28" s="4"/>
    </row>
    <row r="29" spans="2:9" ht="12.75">
      <c r="B29" s="16" t="s">
        <v>21</v>
      </c>
      <c r="I29" s="4"/>
    </row>
    <row r="30" spans="1:10" ht="12.75">
      <c r="A30">
        <v>17</v>
      </c>
      <c r="B30" s="9" t="s">
        <v>90</v>
      </c>
      <c r="C30" s="3" t="s">
        <v>41</v>
      </c>
      <c r="D30" s="8">
        <v>116370</v>
      </c>
      <c r="E30" s="1" t="s">
        <v>91</v>
      </c>
      <c r="G30">
        <v>1</v>
      </c>
      <c r="H30" s="10">
        <v>38</v>
      </c>
      <c r="I30" s="4">
        <f t="shared" si="1"/>
        <v>3062.3684210526317</v>
      </c>
      <c r="J30" s="8">
        <v>116370</v>
      </c>
    </row>
    <row r="31" spans="1:10" ht="12.75">
      <c r="A31">
        <v>18</v>
      </c>
      <c r="B31" s="9" t="s">
        <v>53</v>
      </c>
      <c r="C31" s="3" t="s">
        <v>59</v>
      </c>
      <c r="D31" s="8">
        <v>92320</v>
      </c>
      <c r="E31" s="1" t="s">
        <v>92</v>
      </c>
      <c r="G31">
        <v>1</v>
      </c>
      <c r="H31" s="10">
        <v>53</v>
      </c>
      <c r="I31" s="4">
        <f t="shared" si="1"/>
        <v>1741.8867924528302</v>
      </c>
      <c r="J31" s="8">
        <v>92320</v>
      </c>
    </row>
    <row r="32" spans="1:10" ht="12.75">
      <c r="A32">
        <v>27</v>
      </c>
      <c r="B32" s="9" t="s">
        <v>93</v>
      </c>
      <c r="C32" s="3" t="s">
        <v>41</v>
      </c>
      <c r="D32" s="8">
        <v>37620</v>
      </c>
      <c r="E32" s="1" t="s">
        <v>94</v>
      </c>
      <c r="G32">
        <v>1</v>
      </c>
      <c r="H32" s="10">
        <v>13</v>
      </c>
      <c r="I32" s="4">
        <f t="shared" si="1"/>
        <v>2893.846153846154</v>
      </c>
      <c r="J32" s="8">
        <v>37620</v>
      </c>
    </row>
    <row r="33" spans="1:10" ht="12.75">
      <c r="A33">
        <v>31</v>
      </c>
      <c r="B33" t="s">
        <v>51</v>
      </c>
      <c r="C33" s="15" t="s">
        <v>10</v>
      </c>
      <c r="D33" s="8">
        <v>24604</v>
      </c>
      <c r="E33" t="s">
        <v>43</v>
      </c>
      <c r="G33">
        <v>1</v>
      </c>
      <c r="H33" s="10">
        <v>18</v>
      </c>
      <c r="I33" s="4">
        <f t="shared" si="1"/>
        <v>1366.888888888889</v>
      </c>
      <c r="J33" s="8">
        <v>24604</v>
      </c>
    </row>
    <row r="34" spans="1:10" ht="12.75">
      <c r="A34">
        <v>37</v>
      </c>
      <c r="B34" t="s">
        <v>52</v>
      </c>
      <c r="C34" s="15" t="s">
        <v>10</v>
      </c>
      <c r="D34" s="8">
        <v>16093</v>
      </c>
      <c r="E34" t="s">
        <v>22</v>
      </c>
      <c r="G34">
        <v>1</v>
      </c>
      <c r="H34" s="10">
        <v>56</v>
      </c>
      <c r="I34" s="4">
        <f t="shared" si="1"/>
        <v>287.375</v>
      </c>
      <c r="J34" s="8">
        <v>16093</v>
      </c>
    </row>
    <row r="35" spans="1:10" ht="12.75">
      <c r="A35">
        <v>52</v>
      </c>
      <c r="B35" t="s">
        <v>50</v>
      </c>
      <c r="C35" s="15" t="s">
        <v>57</v>
      </c>
      <c r="D35" s="8">
        <v>1367</v>
      </c>
      <c r="E35" t="s">
        <v>58</v>
      </c>
      <c r="G35">
        <v>1</v>
      </c>
      <c r="H35" s="10">
        <v>1</v>
      </c>
      <c r="I35" s="4">
        <f t="shared" si="1"/>
        <v>1367</v>
      </c>
      <c r="J35" s="8">
        <v>1367</v>
      </c>
    </row>
    <row r="36" spans="2:10" ht="12.75">
      <c r="B36" s="16"/>
      <c r="D36" s="8"/>
      <c r="I36" s="4"/>
      <c r="J36" s="8"/>
    </row>
    <row r="37" spans="2:10" ht="12.75">
      <c r="B37" s="1"/>
      <c r="C37" s="3"/>
      <c r="D37" s="4"/>
      <c r="E37" s="1"/>
      <c r="G37" s="1"/>
      <c r="H37" s="10"/>
      <c r="I37" s="4"/>
      <c r="J37" s="4"/>
    </row>
    <row r="38" spans="2:10" ht="12.75">
      <c r="B38" s="19" t="s">
        <v>16</v>
      </c>
      <c r="C38" s="3"/>
      <c r="D38" s="17"/>
      <c r="E38" s="1"/>
      <c r="F38" s="1"/>
      <c r="G38" s="18"/>
      <c r="H38" s="18"/>
      <c r="I38" s="4"/>
      <c r="J38" s="4"/>
    </row>
    <row r="39" spans="1:10" ht="12.75">
      <c r="A39" s="1"/>
      <c r="B39" s="1" t="s">
        <v>82</v>
      </c>
      <c r="D39" s="20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83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84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20"/>
      <c r="E44" s="1"/>
      <c r="F44" s="1"/>
      <c r="G44" s="1"/>
      <c r="H44" s="1"/>
      <c r="I44" s="1"/>
      <c r="J44" s="4"/>
    </row>
    <row r="45" spans="1:10" ht="12.75">
      <c r="A45" s="1"/>
      <c r="B45" s="1" t="s">
        <v>86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64</v>
      </c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22" t="s">
        <v>17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22" t="s">
        <v>87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9" t="s">
        <v>66</v>
      </c>
      <c r="C52" s="3"/>
      <c r="D52" s="4"/>
      <c r="E52" s="1"/>
      <c r="F52" s="1"/>
      <c r="G52" s="1"/>
      <c r="H52" s="1"/>
      <c r="I52" s="1"/>
      <c r="J52" s="4"/>
    </row>
    <row r="53" spans="1:4" ht="12.75">
      <c r="A53" s="1"/>
      <c r="B53" t="s">
        <v>67</v>
      </c>
      <c r="C53" s="15" t="s">
        <v>80</v>
      </c>
      <c r="D53" t="s">
        <v>75</v>
      </c>
    </row>
    <row r="54" spans="1:4" ht="12.75">
      <c r="A54" s="1"/>
      <c r="B54" t="s">
        <v>68</v>
      </c>
      <c r="C54" s="15" t="s">
        <v>81</v>
      </c>
      <c r="D54" t="s">
        <v>76</v>
      </c>
    </row>
    <row r="55" spans="1:4" ht="12.75">
      <c r="A55" s="1"/>
      <c r="B55" t="s">
        <v>69</v>
      </c>
      <c r="C55" s="15" t="s">
        <v>10</v>
      </c>
      <c r="D55" t="s">
        <v>77</v>
      </c>
    </row>
    <row r="56" spans="2:4" ht="12.75">
      <c r="B56" t="s">
        <v>70</v>
      </c>
      <c r="C56" s="15" t="s">
        <v>26</v>
      </c>
      <c r="D56" t="s">
        <v>22</v>
      </c>
    </row>
    <row r="57" spans="2:4" ht="12.75">
      <c r="B57" t="s">
        <v>71</v>
      </c>
      <c r="C57" s="15" t="s">
        <v>41</v>
      </c>
      <c r="D57" t="s">
        <v>78</v>
      </c>
    </row>
    <row r="58" spans="2:4" ht="12.75">
      <c r="B58" t="s">
        <v>72</v>
      </c>
      <c r="C58" s="15" t="s">
        <v>10</v>
      </c>
      <c r="D58" t="s">
        <v>20</v>
      </c>
    </row>
    <row r="59" spans="2:4" ht="12.75">
      <c r="B59" t="s">
        <v>73</v>
      </c>
      <c r="C59" s="15" t="s">
        <v>10</v>
      </c>
      <c r="D59" t="s">
        <v>79</v>
      </c>
    </row>
    <row r="60" spans="2:4" ht="12.75">
      <c r="B60" t="s">
        <v>74</v>
      </c>
      <c r="C60" s="15" t="s">
        <v>10</v>
      </c>
      <c r="D60" t="s">
        <v>13</v>
      </c>
    </row>
    <row r="64" ht="12.75">
      <c r="C64" s="15"/>
    </row>
    <row r="65" ht="12.75">
      <c r="C65" s="15"/>
    </row>
    <row r="69" ht="12.75">
      <c r="C69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2009-02-24T10:18:13Z</dcterms:modified>
  <cp:category/>
  <cp:version/>
  <cp:contentType/>
  <cp:contentStatus/>
</cp:coreProperties>
</file>