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9080" windowHeight="484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<sst xmlns="http://schemas.openxmlformats.org/spreadsheetml/2006/main" count="134" uniqueCount="94">
  <si>
    <t>Rank</t>
  </si>
  <si>
    <t>Title</t>
  </si>
  <si>
    <t>Country of Origin</t>
  </si>
  <si>
    <t>Weekend Gross</t>
  </si>
  <si>
    <t>Distributor</t>
  </si>
  <si>
    <t>% change on last week</t>
  </si>
  <si>
    <t>Weeks on release</t>
  </si>
  <si>
    <t>Number of cinemas</t>
  </si>
  <si>
    <t>Site average</t>
  </si>
  <si>
    <t>Total Gross to date</t>
  </si>
  <si>
    <t>USA</t>
  </si>
  <si>
    <t>UK</t>
  </si>
  <si>
    <t>Total</t>
  </si>
  <si>
    <t>Other UK films</t>
  </si>
  <si>
    <t>Comments on this week's top 15 results</t>
  </si>
  <si>
    <t>Warner Bros</t>
  </si>
  <si>
    <t>Other openers</t>
  </si>
  <si>
    <t>Paramount</t>
  </si>
  <si>
    <t>Another Year</t>
  </si>
  <si>
    <t>Momentum</t>
  </si>
  <si>
    <t>Ind</t>
  </si>
  <si>
    <t>20th Century Fox</t>
  </si>
  <si>
    <t>Entertainment</t>
  </si>
  <si>
    <t>Megamind</t>
  </si>
  <si>
    <t>Disney</t>
  </si>
  <si>
    <t>Optimum</t>
  </si>
  <si>
    <t>UK/USA</t>
  </si>
  <si>
    <t>Little Fockers</t>
  </si>
  <si>
    <t>Revolver</t>
  </si>
  <si>
    <t>Chatroom</t>
  </si>
  <si>
    <t>UTV</t>
  </si>
  <si>
    <t>* Includes domestic productions and co-productions</t>
  </si>
  <si>
    <t>Gulliver's Travels</t>
  </si>
  <si>
    <t>Love and Other Drugs</t>
  </si>
  <si>
    <t>USA/UK</t>
  </si>
  <si>
    <t>The Next Three Days</t>
  </si>
  <si>
    <t>The King's Speech</t>
  </si>
  <si>
    <t>Season of the Witch</t>
  </si>
  <si>
    <t>127 Hours</t>
  </si>
  <si>
    <t>Anchor Bay</t>
  </si>
  <si>
    <t>Lionsgate</t>
  </si>
  <si>
    <t xml:space="preserve">Universal </t>
  </si>
  <si>
    <t>Tron Legacy</t>
  </si>
  <si>
    <t>Peeping Tom: 50th Anniversary (Re)</t>
  </si>
  <si>
    <t>Henry's Crime</t>
  </si>
  <si>
    <t>Blue Valentine</t>
  </si>
  <si>
    <t>The Green Hornet</t>
  </si>
  <si>
    <t>Conviction</t>
  </si>
  <si>
    <t>Travellers'</t>
  </si>
  <si>
    <t>Weekend January 14 - 16 January 2011 UK box office</t>
  </si>
  <si>
    <t>Sony</t>
  </si>
  <si>
    <t xml:space="preserve">Eros International </t>
  </si>
  <si>
    <t>Harry Potter and the Deathly Hallows: Part One</t>
  </si>
  <si>
    <t>Chronicles of Narnia: Voyage of the Dawn Treader</t>
  </si>
  <si>
    <t>Yamla Pagla Deewana</t>
  </si>
  <si>
    <t>Hi Fliers</t>
  </si>
  <si>
    <t>Siruthal</t>
  </si>
  <si>
    <t>B4U</t>
  </si>
  <si>
    <t>Aadukalam</t>
  </si>
  <si>
    <t>Ayngaran</t>
  </si>
  <si>
    <t>Isi Life Mein</t>
  </si>
  <si>
    <t>21st Century</t>
  </si>
  <si>
    <t>Openers next week - 21 January 2011</t>
  </si>
  <si>
    <t>N.E.D.S.</t>
  </si>
  <si>
    <t>Eone</t>
  </si>
  <si>
    <t>Morning Glory</t>
  </si>
  <si>
    <t>Paramount International</t>
  </si>
  <si>
    <t>Get Low</t>
  </si>
  <si>
    <t xml:space="preserve">Sony International </t>
  </si>
  <si>
    <t>Black Swan</t>
  </si>
  <si>
    <t>The Dilemna</t>
  </si>
  <si>
    <t>John Carpenter's The Ward</t>
  </si>
  <si>
    <t>Breakfast at Tiffany's (50th Anniversary)</t>
  </si>
  <si>
    <t>BFI</t>
  </si>
  <si>
    <t>Dhobi Ghat</t>
  </si>
  <si>
    <t>Gasland</t>
  </si>
  <si>
    <t>Dogwoof</t>
  </si>
  <si>
    <t>Genius Within: Inner Life of Glenn Gould</t>
  </si>
  <si>
    <t>Verve</t>
  </si>
  <si>
    <t>Honeymooner</t>
  </si>
  <si>
    <t>Soda Pictures</t>
  </si>
  <si>
    <t>I Spit on Your Grave</t>
  </si>
  <si>
    <t>Ride, Rise, Roar</t>
  </si>
  <si>
    <t>Kaleidoscope</t>
  </si>
  <si>
    <t>Canada</t>
  </si>
  <si>
    <t>Rolling 52 week ranking: 16th</t>
  </si>
  <si>
    <t>Against last weekend: -4 %</t>
  </si>
  <si>
    <t>Against last year: -12%</t>
  </si>
  <si>
    <t>19% fall off for 127 Hours without previews</t>
  </si>
  <si>
    <t>35% fall of for The Next Three Days without previews</t>
  </si>
  <si>
    <t>Blue Valentine includes £9,205 from 2 previews</t>
  </si>
  <si>
    <t>UK* films in top 15: 4</t>
  </si>
  <si>
    <t>The King's Speech increased 32% without previews.</t>
  </si>
  <si>
    <t>UK* share of top 15 gross: 48%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</si>
</sst>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_(* #,##0_);_(* \(#,##0\);_(* &quot;-&quot;??_);_(@_)"/>
    <numFmt numFmtId="166" formatCode="0;\-0;0"/>
    <numFmt numFmtId="167" formatCode="0;\-0;\-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8"/>
      <color indexed="10"/>
      <name val="Arial"/>
      <family val="2"/>
    </font>
    <font>
      <i/>
      <sz val="10"/>
      <color indexed="10"/>
      <name val="Arial"/>
      <family val="2"/>
    </font>
    <font>
      <sz val="8"/>
      <name val="Times New Roman"/>
      <family val="1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color rgb="FFFF0000"/>
      <name val="Times New Roman"/>
      <family val="1"/>
    </font>
    <font>
      <b/>
      <sz val="8"/>
      <color rgb="FFFF0000"/>
      <name val="Arial"/>
      <family val="2"/>
    </font>
    <font>
      <i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164" fontId="3" fillId="33" borderId="0" xfId="0" applyNumberFormat="1" applyFont="1" applyFill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46" fillId="0" borderId="0" xfId="0" applyFont="1" applyAlignment="1">
      <alignment/>
    </xf>
    <xf numFmtId="16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164" fontId="46" fillId="0" borderId="0" xfId="0" applyNumberFormat="1" applyFont="1" applyFill="1" applyAlignment="1">
      <alignment/>
    </xf>
    <xf numFmtId="164" fontId="46" fillId="0" borderId="0" xfId="0" applyNumberFormat="1" applyFont="1" applyAlignment="1">
      <alignment horizontal="right"/>
    </xf>
    <xf numFmtId="164" fontId="46" fillId="0" borderId="0" xfId="57" applyNumberFormat="1" applyFont="1" applyAlignment="1">
      <alignment/>
    </xf>
    <xf numFmtId="0" fontId="47" fillId="0" borderId="0" xfId="0" applyFont="1" applyFill="1" applyAlignment="1">
      <alignment horizontal="left" vertical="top" shrinkToFit="1"/>
    </xf>
    <xf numFmtId="164" fontId="47" fillId="0" borderId="0" xfId="0" applyNumberFormat="1" applyFont="1" applyFill="1" applyAlignment="1">
      <alignment horizontal="right" vertical="top" shrinkToFit="1"/>
    </xf>
    <xf numFmtId="0" fontId="46" fillId="0" borderId="0" xfId="0" applyFont="1" applyAlignment="1">
      <alignment horizontal="right"/>
    </xf>
    <xf numFmtId="5" fontId="48" fillId="0" borderId="0" xfId="0" applyNumberFormat="1" applyFont="1" applyAlignment="1">
      <alignment/>
    </xf>
    <xf numFmtId="164" fontId="49" fillId="0" borderId="0" xfId="0" applyNumberFormat="1" applyFont="1" applyAlignment="1">
      <alignment/>
    </xf>
    <xf numFmtId="5" fontId="49" fillId="0" borderId="0" xfId="0" applyNumberFormat="1" applyFont="1" applyAlignment="1">
      <alignment/>
    </xf>
    <xf numFmtId="167" fontId="46" fillId="0" borderId="0" xfId="0" applyNumberFormat="1" applyFont="1" applyFill="1" applyAlignment="1">
      <alignment/>
    </xf>
    <xf numFmtId="164" fontId="50" fillId="0" borderId="0" xfId="0" applyNumberFormat="1" applyFont="1" applyAlignment="1">
      <alignment/>
    </xf>
    <xf numFmtId="165" fontId="47" fillId="0" borderId="0" xfId="42" applyNumberFormat="1" applyFont="1" applyFill="1" applyAlignment="1">
      <alignment horizontal="left" vertical="top" shrinkToFit="1"/>
    </xf>
    <xf numFmtId="0" fontId="3" fillId="0" borderId="0" xfId="0" applyFont="1" applyAlignment="1">
      <alignment/>
    </xf>
    <xf numFmtId="166" fontId="0" fillId="0" borderId="0" xfId="0" applyNumberFormat="1" applyFont="1" applyAlignment="1">
      <alignment horizontal="right"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0" fontId="3" fillId="33" borderId="0" xfId="0" applyFont="1" applyFill="1" applyAlignment="1">
      <alignment horizontal="left" vertical="top" shrinkToFit="1"/>
    </xf>
    <xf numFmtId="164" fontId="3" fillId="33" borderId="0" xfId="0" applyNumberFormat="1" applyFont="1" applyFill="1" applyAlignment="1">
      <alignment horizontal="right" vertical="top" shrinkToFit="1"/>
    </xf>
    <xf numFmtId="0" fontId="0" fillId="33" borderId="0" xfId="0" applyFont="1" applyFill="1" applyAlignment="1">
      <alignment horizontal="left" vertical="top" shrinkToFit="1"/>
    </xf>
    <xf numFmtId="1" fontId="3" fillId="33" borderId="0" xfId="42" applyNumberFormat="1" applyFont="1" applyFill="1" applyAlignment="1">
      <alignment horizontal="right" vertical="top" shrinkToFit="1"/>
    </xf>
    <xf numFmtId="0" fontId="3" fillId="0" borderId="0" xfId="0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0" applyNumberFormat="1" applyFont="1" applyFill="1" applyAlignment="1">
      <alignment horizontal="right" vertical="top" shrinkToFit="1"/>
    </xf>
    <xf numFmtId="164" fontId="0" fillId="0" borderId="0" xfId="0" applyNumberFormat="1" applyFont="1" applyFill="1" applyAlignment="1">
      <alignment horizontal="center" vertical="center"/>
    </xf>
    <xf numFmtId="167" fontId="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center" vertical="center"/>
    </xf>
    <xf numFmtId="166" fontId="0" fillId="0" borderId="0" xfId="0" applyNumberFormat="1" applyFont="1" applyAlignment="1">
      <alignment/>
    </xf>
    <xf numFmtId="0" fontId="47" fillId="33" borderId="0" xfId="0" applyFont="1" applyFill="1" applyAlignment="1">
      <alignment horizontal="left" vertical="top" shrinkToFit="1"/>
    </xf>
    <xf numFmtId="164" fontId="46" fillId="0" borderId="0" xfId="0" applyNumberFormat="1" applyFont="1" applyFill="1" applyAlignment="1">
      <alignment horizontal="right" vertical="top" shrinkToFit="1"/>
    </xf>
    <xf numFmtId="167" fontId="12" fillId="0" borderId="0" xfId="0" applyNumberFormat="1" applyFont="1" applyAlignment="1">
      <alignment/>
    </xf>
    <xf numFmtId="164" fontId="46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164" fontId="3" fillId="33" borderId="0" xfId="0" applyNumberFormat="1" applyFont="1" applyFill="1" applyAlignment="1">
      <alignment horizontal="center" vertical="center" shrinkToFit="1"/>
    </xf>
    <xf numFmtId="164" fontId="47" fillId="0" borderId="0" xfId="0" applyNumberFormat="1" applyFont="1" applyFill="1" applyAlignment="1">
      <alignment horizontal="center" vertical="center" shrinkToFit="1"/>
    </xf>
    <xf numFmtId="164" fontId="46" fillId="0" borderId="0" xfId="0" applyNumberFormat="1" applyFont="1" applyFill="1" applyAlignment="1">
      <alignment vertical="center"/>
    </xf>
    <xf numFmtId="164" fontId="46" fillId="0" borderId="0" xfId="57" applyNumberFormat="1" applyFont="1" applyAlignment="1">
      <alignment horizontal="center" vertical="center"/>
    </xf>
    <xf numFmtId="5" fontId="48" fillId="0" borderId="0" xfId="0" applyNumberFormat="1" applyFont="1" applyAlignment="1">
      <alignment vertical="center"/>
    </xf>
    <xf numFmtId="5" fontId="51" fillId="0" borderId="0" xfId="0" applyNumberFormat="1" applyFont="1" applyAlignment="1">
      <alignment vertical="center"/>
    </xf>
    <xf numFmtId="164" fontId="5" fillId="0" borderId="0" xfId="0" applyNumberFormat="1" applyFont="1" applyFill="1" applyAlignment="1">
      <alignment horizontal="center" vertical="center"/>
    </xf>
    <xf numFmtId="5" fontId="5" fillId="0" borderId="0" xfId="0" applyNumberFormat="1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6.7109375" style="4" customWidth="1"/>
    <col min="2" max="2" width="45.8515625" style="4" customWidth="1"/>
    <col min="3" max="3" width="23.8515625" style="46" customWidth="1"/>
    <col min="4" max="4" width="16.7109375" style="6" customWidth="1"/>
    <col min="5" max="5" width="24.421875" style="4" customWidth="1"/>
    <col min="6" max="6" width="8.57421875" style="4" customWidth="1"/>
    <col min="7" max="7" width="9.140625" style="4" customWidth="1"/>
    <col min="8" max="8" width="10.421875" style="4" customWidth="1"/>
    <col min="9" max="9" width="11.28125" style="6" bestFit="1" customWidth="1"/>
    <col min="10" max="10" width="15.140625" style="6" customWidth="1"/>
    <col min="11" max="16384" width="9.140625" style="4" customWidth="1"/>
  </cols>
  <sheetData>
    <row r="1" spans="2:3" ht="12.75">
      <c r="B1" s="1" t="s">
        <v>49</v>
      </c>
      <c r="C1" s="47"/>
    </row>
    <row r="2" spans="1:10" ht="51">
      <c r="A2" s="2" t="s">
        <v>0</v>
      </c>
      <c r="B2" s="2" t="s">
        <v>1</v>
      </c>
      <c r="C2" s="5" t="s">
        <v>2</v>
      </c>
      <c r="D2" s="5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5" t="s">
        <v>8</v>
      </c>
      <c r="J2" s="5" t="s">
        <v>9</v>
      </c>
    </row>
    <row r="3" spans="1:10" s="8" customFormat="1" ht="12.75">
      <c r="A3" s="4">
        <v>1</v>
      </c>
      <c r="B3" s="4" t="s">
        <v>36</v>
      </c>
      <c r="C3" s="47" t="s">
        <v>11</v>
      </c>
      <c r="D3" s="6">
        <v>4401926</v>
      </c>
      <c r="E3" s="4" t="s">
        <v>19</v>
      </c>
      <c r="F3" s="24">
        <v>25</v>
      </c>
      <c r="G3" s="4">
        <v>2</v>
      </c>
      <c r="H3" s="4">
        <v>422</v>
      </c>
      <c r="I3" s="6">
        <v>10431</v>
      </c>
      <c r="J3" s="6">
        <v>10759019</v>
      </c>
    </row>
    <row r="4" spans="1:10" s="8" customFormat="1" ht="12.75">
      <c r="A4" s="4">
        <v>2</v>
      </c>
      <c r="B4" s="4" t="s">
        <v>46</v>
      </c>
      <c r="C4" s="47" t="s">
        <v>10</v>
      </c>
      <c r="D4" s="6">
        <v>1878905</v>
      </c>
      <c r="E4" s="6" t="s">
        <v>50</v>
      </c>
      <c r="F4" s="26">
        <v>0</v>
      </c>
      <c r="G4" s="4">
        <v>1</v>
      </c>
      <c r="H4" s="4">
        <v>439</v>
      </c>
      <c r="I4" s="6">
        <v>4280</v>
      </c>
      <c r="J4" s="6">
        <v>1878905</v>
      </c>
    </row>
    <row r="5" spans="1:10" s="8" customFormat="1" ht="12.75">
      <c r="A5" s="4">
        <v>3</v>
      </c>
      <c r="B5" s="4" t="s">
        <v>38</v>
      </c>
      <c r="C5" s="47" t="s">
        <v>34</v>
      </c>
      <c r="D5" s="6">
        <v>1342432</v>
      </c>
      <c r="E5" s="4" t="s">
        <v>15</v>
      </c>
      <c r="F5" s="40">
        <v>-38</v>
      </c>
      <c r="G5" s="4">
        <v>2</v>
      </c>
      <c r="H5" s="4">
        <v>343</v>
      </c>
      <c r="I5" s="6">
        <v>3914</v>
      </c>
      <c r="J5" s="6">
        <v>4367411</v>
      </c>
    </row>
    <row r="6" spans="1:10" s="8" customFormat="1" ht="12.75">
      <c r="A6" s="4">
        <v>4</v>
      </c>
      <c r="B6" s="4" t="s">
        <v>32</v>
      </c>
      <c r="C6" s="47" t="s">
        <v>26</v>
      </c>
      <c r="D6" s="6">
        <v>1252107</v>
      </c>
      <c r="E6" s="4" t="s">
        <v>21</v>
      </c>
      <c r="F6" s="24">
        <v>-19</v>
      </c>
      <c r="G6" s="4">
        <v>3</v>
      </c>
      <c r="H6" s="4">
        <v>486</v>
      </c>
      <c r="I6" s="6">
        <v>2576</v>
      </c>
      <c r="J6" s="6">
        <v>12483489</v>
      </c>
    </row>
    <row r="7" spans="1:10" s="8" customFormat="1" ht="12.75">
      <c r="A7" s="4">
        <v>5</v>
      </c>
      <c r="B7" s="4" t="s">
        <v>27</v>
      </c>
      <c r="C7" s="47" t="s">
        <v>10</v>
      </c>
      <c r="D7" s="6">
        <v>1224667</v>
      </c>
      <c r="E7" s="4" t="s">
        <v>17</v>
      </c>
      <c r="F7" s="24">
        <v>-32</v>
      </c>
      <c r="G7" s="4">
        <v>4</v>
      </c>
      <c r="H7" s="4">
        <v>463</v>
      </c>
      <c r="I7" s="6">
        <v>2645</v>
      </c>
      <c r="J7" s="6">
        <v>17160483</v>
      </c>
    </row>
    <row r="8" spans="1:10" s="8" customFormat="1" ht="12.75">
      <c r="A8" s="4">
        <v>6</v>
      </c>
      <c r="B8" s="4" t="s">
        <v>33</v>
      </c>
      <c r="C8" s="47" t="s">
        <v>10</v>
      </c>
      <c r="D8" s="6">
        <v>608577</v>
      </c>
      <c r="E8" s="6" t="s">
        <v>21</v>
      </c>
      <c r="F8" s="24">
        <v>-25</v>
      </c>
      <c r="G8" s="4">
        <v>3</v>
      </c>
      <c r="H8" s="4">
        <v>352</v>
      </c>
      <c r="I8" s="6">
        <v>1729</v>
      </c>
      <c r="J8" s="6">
        <v>4694309</v>
      </c>
    </row>
    <row r="9" spans="1:10" s="8" customFormat="1" ht="12.75">
      <c r="A9" s="4">
        <v>7</v>
      </c>
      <c r="B9" s="4" t="s">
        <v>35</v>
      </c>
      <c r="C9" s="47" t="s">
        <v>10</v>
      </c>
      <c r="D9" s="6">
        <v>539562</v>
      </c>
      <c r="E9" s="6" t="s">
        <v>40</v>
      </c>
      <c r="F9" s="40">
        <v>-48</v>
      </c>
      <c r="G9" s="4">
        <v>2</v>
      </c>
      <c r="H9" s="4">
        <v>415</v>
      </c>
      <c r="I9" s="6">
        <v>1300</v>
      </c>
      <c r="J9" s="6">
        <v>2000479</v>
      </c>
    </row>
    <row r="10" spans="1:10" s="8" customFormat="1" ht="12.75">
      <c r="A10" s="4">
        <v>8</v>
      </c>
      <c r="B10" s="4" t="s">
        <v>52</v>
      </c>
      <c r="C10" s="47" t="s">
        <v>26</v>
      </c>
      <c r="D10" s="6">
        <v>533141</v>
      </c>
      <c r="E10" s="4" t="s">
        <v>15</v>
      </c>
      <c r="F10" s="40">
        <v>-25</v>
      </c>
      <c r="G10" s="4">
        <v>9</v>
      </c>
      <c r="H10" s="4">
        <v>362</v>
      </c>
      <c r="I10" s="6">
        <v>1473</v>
      </c>
      <c r="J10" s="6">
        <v>51443233</v>
      </c>
    </row>
    <row r="11" spans="1:10" s="8" customFormat="1" ht="12.75">
      <c r="A11" s="4">
        <v>9</v>
      </c>
      <c r="B11" s="4" t="s">
        <v>53</v>
      </c>
      <c r="C11" s="47" t="s">
        <v>26</v>
      </c>
      <c r="D11" s="6">
        <v>410757</v>
      </c>
      <c r="E11" s="4" t="s">
        <v>21</v>
      </c>
      <c r="F11" s="25">
        <v>-34</v>
      </c>
      <c r="G11" s="4">
        <v>6</v>
      </c>
      <c r="H11" s="4">
        <v>380</v>
      </c>
      <c r="I11" s="6">
        <v>1081</v>
      </c>
      <c r="J11" s="6">
        <v>13616023</v>
      </c>
    </row>
    <row r="12" spans="1:10" s="8" customFormat="1" ht="12.75">
      <c r="A12" s="4">
        <v>10</v>
      </c>
      <c r="B12" s="4" t="s">
        <v>42</v>
      </c>
      <c r="C12" s="47" t="s">
        <v>10</v>
      </c>
      <c r="D12" s="6">
        <v>330701</v>
      </c>
      <c r="E12" s="4" t="s">
        <v>24</v>
      </c>
      <c r="F12" s="25">
        <v>-48</v>
      </c>
      <c r="G12" s="4">
        <v>5</v>
      </c>
      <c r="H12" s="4">
        <v>239</v>
      </c>
      <c r="I12" s="6">
        <v>1384</v>
      </c>
      <c r="J12" s="6">
        <v>9753424</v>
      </c>
    </row>
    <row r="13" spans="1:10" s="8" customFormat="1" ht="12.75">
      <c r="A13" s="4">
        <v>11</v>
      </c>
      <c r="B13" s="4" t="s">
        <v>23</v>
      </c>
      <c r="C13" s="47" t="s">
        <v>10</v>
      </c>
      <c r="D13" s="6">
        <v>281608</v>
      </c>
      <c r="E13" s="6" t="s">
        <v>17</v>
      </c>
      <c r="F13" s="24">
        <v>-24</v>
      </c>
      <c r="G13" s="4">
        <v>7</v>
      </c>
      <c r="H13" s="4">
        <v>365</v>
      </c>
      <c r="I13" s="6">
        <v>772</v>
      </c>
      <c r="J13" s="6">
        <v>9696397</v>
      </c>
    </row>
    <row r="14" spans="1:10" s="8" customFormat="1" ht="12.75">
      <c r="A14" s="4">
        <v>12</v>
      </c>
      <c r="B14" s="4" t="s">
        <v>47</v>
      </c>
      <c r="C14" s="47" t="s">
        <v>10</v>
      </c>
      <c r="D14" s="6">
        <v>279016</v>
      </c>
      <c r="E14" s="6" t="s">
        <v>21</v>
      </c>
      <c r="F14" s="26">
        <v>0</v>
      </c>
      <c r="G14" s="4">
        <v>1</v>
      </c>
      <c r="H14" s="4">
        <v>253</v>
      </c>
      <c r="I14" s="6">
        <v>1103</v>
      </c>
      <c r="J14" s="6">
        <v>279016</v>
      </c>
    </row>
    <row r="15" spans="1:10" s="8" customFormat="1" ht="12.75">
      <c r="A15" s="4">
        <v>13</v>
      </c>
      <c r="B15" s="4" t="s">
        <v>37</v>
      </c>
      <c r="C15" s="47" t="s">
        <v>10</v>
      </c>
      <c r="D15" s="6">
        <v>276869</v>
      </c>
      <c r="E15" s="6" t="s">
        <v>17</v>
      </c>
      <c r="F15" s="25">
        <v>-51</v>
      </c>
      <c r="G15" s="4">
        <v>2</v>
      </c>
      <c r="H15" s="4">
        <v>289</v>
      </c>
      <c r="I15" s="6">
        <v>958</v>
      </c>
      <c r="J15" s="6">
        <v>1145219</v>
      </c>
    </row>
    <row r="16" spans="1:10" s="8" customFormat="1" ht="12.75">
      <c r="A16" s="4">
        <v>14</v>
      </c>
      <c r="B16" s="4" t="s">
        <v>54</v>
      </c>
      <c r="C16" s="47" t="s">
        <v>20</v>
      </c>
      <c r="D16" s="6">
        <v>213356</v>
      </c>
      <c r="E16" s="4" t="s">
        <v>51</v>
      </c>
      <c r="F16" s="26">
        <v>0</v>
      </c>
      <c r="G16" s="4">
        <v>1</v>
      </c>
      <c r="H16" s="4">
        <v>48</v>
      </c>
      <c r="I16" s="6">
        <v>4445</v>
      </c>
      <c r="J16" s="6">
        <v>213356</v>
      </c>
    </row>
    <row r="17" spans="1:10" s="8" customFormat="1" ht="12.75">
      <c r="A17" s="4">
        <v>15</v>
      </c>
      <c r="B17" s="4" t="s">
        <v>45</v>
      </c>
      <c r="C17" s="47" t="s">
        <v>10</v>
      </c>
      <c r="D17" s="6">
        <v>176411</v>
      </c>
      <c r="E17" s="4" t="s">
        <v>25</v>
      </c>
      <c r="F17" s="26">
        <v>0</v>
      </c>
      <c r="G17" s="4">
        <v>1</v>
      </c>
      <c r="H17" s="4">
        <v>36</v>
      </c>
      <c r="I17" s="6">
        <v>4900</v>
      </c>
      <c r="J17" s="6">
        <v>176411</v>
      </c>
    </row>
    <row r="18" spans="1:10" ht="12.75">
      <c r="A18" s="41"/>
      <c r="B18" s="27" t="s">
        <v>12</v>
      </c>
      <c r="C18" s="48"/>
      <c r="D18" s="28">
        <f>SUM(D3:D17)</f>
        <v>13750035</v>
      </c>
      <c r="E18" s="27"/>
      <c r="F18" s="27"/>
      <c r="G18" s="29"/>
      <c r="H18" s="30">
        <f>SUM(H3:H17)</f>
        <v>4892</v>
      </c>
      <c r="I18" s="28">
        <f>D18/H18</f>
        <v>2810.7185200327062</v>
      </c>
      <c r="J18" s="28">
        <f>SUM(J3:J17)</f>
        <v>139667174</v>
      </c>
    </row>
    <row r="19" spans="1:12" s="7" customFormat="1" ht="12.75">
      <c r="A19" s="14"/>
      <c r="B19" s="14"/>
      <c r="C19" s="49"/>
      <c r="D19" s="15"/>
      <c r="E19" s="14"/>
      <c r="F19" s="14"/>
      <c r="G19" s="14"/>
      <c r="H19" s="22"/>
      <c r="I19" s="15"/>
      <c r="J19" s="15"/>
      <c r="K19" s="10"/>
      <c r="L19" s="10"/>
    </row>
    <row r="20" spans="1:12" ht="12.75">
      <c r="A20" s="8"/>
      <c r="B20" s="31" t="s">
        <v>13</v>
      </c>
      <c r="C20" s="35"/>
      <c r="D20" s="32"/>
      <c r="E20" s="7"/>
      <c r="F20" s="7"/>
      <c r="G20" s="7"/>
      <c r="H20" s="33"/>
      <c r="I20" s="32"/>
      <c r="J20" s="32"/>
      <c r="L20" s="8"/>
    </row>
    <row r="21" spans="1:10" ht="12.75">
      <c r="A21" s="4">
        <v>34</v>
      </c>
      <c r="B21" s="4" t="s">
        <v>18</v>
      </c>
      <c r="C21" s="47" t="s">
        <v>11</v>
      </c>
      <c r="D21" s="6">
        <v>5297</v>
      </c>
      <c r="E21" s="6" t="s">
        <v>19</v>
      </c>
      <c r="F21" s="25">
        <v>-51</v>
      </c>
      <c r="G21" s="7">
        <v>11</v>
      </c>
      <c r="H21" s="4">
        <v>8</v>
      </c>
      <c r="I21" s="34">
        <v>662</v>
      </c>
      <c r="J21" s="6">
        <v>1670957</v>
      </c>
    </row>
    <row r="22" spans="1:10" ht="12.75">
      <c r="A22" s="4">
        <v>54</v>
      </c>
      <c r="B22" s="4" t="s">
        <v>43</v>
      </c>
      <c r="C22" s="47" t="s">
        <v>11</v>
      </c>
      <c r="D22" s="6">
        <v>725</v>
      </c>
      <c r="E22" s="6" t="s">
        <v>25</v>
      </c>
      <c r="F22" s="25">
        <v>147</v>
      </c>
      <c r="G22" s="7">
        <v>9</v>
      </c>
      <c r="H22" s="7">
        <v>3</v>
      </c>
      <c r="I22" s="34">
        <v>242</v>
      </c>
      <c r="J22" s="6">
        <v>14414</v>
      </c>
    </row>
    <row r="23" spans="1:11" ht="12.75">
      <c r="A23" s="7">
        <v>57</v>
      </c>
      <c r="B23" s="4" t="s">
        <v>29</v>
      </c>
      <c r="C23" s="47" t="s">
        <v>11</v>
      </c>
      <c r="D23" s="6">
        <v>480</v>
      </c>
      <c r="E23" s="4" t="s">
        <v>28</v>
      </c>
      <c r="F23" s="25">
        <v>22</v>
      </c>
      <c r="G23" s="4">
        <v>4</v>
      </c>
      <c r="H23" s="4">
        <v>2</v>
      </c>
      <c r="I23" s="34">
        <v>240</v>
      </c>
      <c r="J23" s="6">
        <v>67020</v>
      </c>
      <c r="K23" s="7"/>
    </row>
    <row r="24" spans="1:11" ht="12.75">
      <c r="A24" s="7">
        <v>61</v>
      </c>
      <c r="B24" s="4" t="s">
        <v>48</v>
      </c>
      <c r="C24" s="47" t="s">
        <v>11</v>
      </c>
      <c r="D24" s="6">
        <v>227</v>
      </c>
      <c r="E24" s="4" t="s">
        <v>55</v>
      </c>
      <c r="F24" s="43">
        <v>0</v>
      </c>
      <c r="G24" s="4">
        <v>1</v>
      </c>
      <c r="H24" s="4">
        <v>1</v>
      </c>
      <c r="I24" s="34">
        <v>227</v>
      </c>
      <c r="J24" s="6">
        <v>227</v>
      </c>
      <c r="K24" s="7"/>
    </row>
    <row r="25" spans="1:11" ht="12.75">
      <c r="A25" s="8"/>
      <c r="B25" s="8"/>
      <c r="C25" s="44"/>
      <c r="D25" s="11"/>
      <c r="E25" s="9"/>
      <c r="F25" s="20"/>
      <c r="G25" s="10"/>
      <c r="H25" s="8"/>
      <c r="I25" s="9"/>
      <c r="J25" s="9"/>
      <c r="K25" s="10"/>
    </row>
    <row r="26" spans="1:12" ht="12.75">
      <c r="A26" s="10"/>
      <c r="B26" s="31" t="s">
        <v>16</v>
      </c>
      <c r="C26" s="50"/>
      <c r="D26" s="11"/>
      <c r="E26" s="10"/>
      <c r="F26" s="20"/>
      <c r="G26" s="10"/>
      <c r="H26" s="10"/>
      <c r="I26" s="11"/>
      <c r="J26" s="11"/>
      <c r="K26" s="7"/>
      <c r="L26" s="8"/>
    </row>
    <row r="27" spans="1:11" ht="12.75">
      <c r="A27" s="7">
        <v>19</v>
      </c>
      <c r="B27" s="7" t="s">
        <v>44</v>
      </c>
      <c r="C27" s="47" t="s">
        <v>10</v>
      </c>
      <c r="D27" s="6">
        <v>64508</v>
      </c>
      <c r="E27" s="6" t="s">
        <v>22</v>
      </c>
      <c r="F27" s="36">
        <v>0</v>
      </c>
      <c r="G27" s="7">
        <v>1</v>
      </c>
      <c r="H27" s="7">
        <v>101</v>
      </c>
      <c r="I27" s="34">
        <f>D27/H27</f>
        <v>638.6930693069307</v>
      </c>
      <c r="J27" s="32">
        <f>SUM(D27)</f>
        <v>64508</v>
      </c>
      <c r="K27" s="7"/>
    </row>
    <row r="28" spans="1:11" ht="12.75">
      <c r="A28" s="7">
        <v>24</v>
      </c>
      <c r="B28" s="7" t="s">
        <v>56</v>
      </c>
      <c r="C28" s="47" t="s">
        <v>20</v>
      </c>
      <c r="D28" s="6">
        <v>24963</v>
      </c>
      <c r="E28" s="6" t="s">
        <v>57</v>
      </c>
      <c r="F28" s="36">
        <v>0</v>
      </c>
      <c r="G28" s="7">
        <v>1</v>
      </c>
      <c r="H28" s="7">
        <v>7</v>
      </c>
      <c r="I28" s="34">
        <f>D28/H28</f>
        <v>3566.1428571428573</v>
      </c>
      <c r="J28" s="32">
        <f>SUM(D28)</f>
        <v>24963</v>
      </c>
      <c r="K28" s="7"/>
    </row>
    <row r="29" spans="1:11" ht="12.75">
      <c r="A29" s="7">
        <v>42</v>
      </c>
      <c r="B29" s="7" t="s">
        <v>58</v>
      </c>
      <c r="C29" s="47" t="s">
        <v>20</v>
      </c>
      <c r="D29" s="6">
        <v>3148</v>
      </c>
      <c r="E29" s="6" t="s">
        <v>59</v>
      </c>
      <c r="F29" s="36">
        <v>0</v>
      </c>
      <c r="G29" s="7">
        <v>1</v>
      </c>
      <c r="H29" s="7">
        <v>4</v>
      </c>
      <c r="I29" s="34">
        <f>D29/H29</f>
        <v>787</v>
      </c>
      <c r="J29" s="32">
        <f>SUM(D29)</f>
        <v>3148</v>
      </c>
      <c r="K29" s="7"/>
    </row>
    <row r="30" spans="1:11" ht="12.75">
      <c r="A30" s="7">
        <v>55</v>
      </c>
      <c r="B30" s="7" t="s">
        <v>60</v>
      </c>
      <c r="C30" s="47" t="s">
        <v>20</v>
      </c>
      <c r="D30" s="6">
        <v>636</v>
      </c>
      <c r="E30" s="6" t="s">
        <v>61</v>
      </c>
      <c r="F30" s="36">
        <v>0</v>
      </c>
      <c r="G30" s="7">
        <v>1</v>
      </c>
      <c r="H30" s="7">
        <v>6</v>
      </c>
      <c r="I30" s="34">
        <f>D30/H30</f>
        <v>106</v>
      </c>
      <c r="J30" s="32">
        <f>SUM(D30)</f>
        <v>636</v>
      </c>
      <c r="K30" s="7"/>
    </row>
    <row r="31" spans="1:11" ht="12.75">
      <c r="A31" s="10"/>
      <c r="B31" s="10"/>
      <c r="C31" s="44"/>
      <c r="D31" s="9"/>
      <c r="E31" s="9"/>
      <c r="F31" s="20"/>
      <c r="G31" s="10"/>
      <c r="H31" s="10"/>
      <c r="I31" s="42"/>
      <c r="J31" s="11"/>
      <c r="K31" s="7"/>
    </row>
    <row r="32" spans="1:12" ht="12.75">
      <c r="A32" s="8"/>
      <c r="B32" s="23" t="s">
        <v>14</v>
      </c>
      <c r="C32" s="44"/>
      <c r="D32" s="12"/>
      <c r="E32" s="8"/>
      <c r="F32" s="20"/>
      <c r="G32" s="16"/>
      <c r="H32" s="16"/>
      <c r="I32" s="9"/>
      <c r="J32" s="9"/>
      <c r="K32" s="8"/>
      <c r="L32" s="8"/>
    </row>
    <row r="33" spans="1:10" ht="12.75">
      <c r="A33" s="8"/>
      <c r="B33" s="4" t="s">
        <v>86</v>
      </c>
      <c r="C33" s="45"/>
      <c r="D33" s="13"/>
      <c r="E33" s="8"/>
      <c r="F33" s="20"/>
      <c r="G33" s="8"/>
      <c r="H33" s="8"/>
      <c r="I33" s="9"/>
      <c r="J33" s="9"/>
    </row>
    <row r="34" spans="1:12" ht="12.75">
      <c r="A34" s="8"/>
      <c r="C34" s="44"/>
      <c r="D34" s="9"/>
      <c r="E34" s="8"/>
      <c r="F34" s="20"/>
      <c r="G34" s="8"/>
      <c r="H34" s="8"/>
      <c r="I34" s="9"/>
      <c r="J34" s="9"/>
      <c r="K34" s="8"/>
      <c r="L34" s="8"/>
    </row>
    <row r="35" spans="1:10" ht="12.75">
      <c r="A35" s="8"/>
      <c r="B35" s="4" t="s">
        <v>87</v>
      </c>
      <c r="C35" s="44"/>
      <c r="D35" s="9"/>
      <c r="E35" s="8"/>
      <c r="F35" s="20"/>
      <c r="G35" s="8"/>
      <c r="H35" s="8"/>
      <c r="I35" s="9"/>
      <c r="J35" s="9"/>
    </row>
    <row r="36" spans="1:12" ht="12.75">
      <c r="A36" s="8"/>
      <c r="C36" s="44"/>
      <c r="D36" s="9"/>
      <c r="E36" s="8"/>
      <c r="F36" s="8"/>
      <c r="G36" s="8"/>
      <c r="H36" s="8"/>
      <c r="I36" s="9"/>
      <c r="J36" s="9"/>
      <c r="K36" s="8"/>
      <c r="L36" s="8"/>
    </row>
    <row r="37" spans="1:12" ht="12.75">
      <c r="A37" s="8"/>
      <c r="B37" s="4" t="s">
        <v>85</v>
      </c>
      <c r="C37" s="44"/>
      <c r="D37" s="9"/>
      <c r="E37" s="8"/>
      <c r="F37" s="8"/>
      <c r="G37" s="8"/>
      <c r="H37" s="8"/>
      <c r="I37" s="9"/>
      <c r="J37" s="9"/>
      <c r="K37" s="8"/>
      <c r="L37" s="8"/>
    </row>
    <row r="38" spans="1:12" ht="12.75">
      <c r="A38" s="8"/>
      <c r="B38" s="8"/>
      <c r="C38" s="44"/>
      <c r="D38" s="13"/>
      <c r="E38" s="8"/>
      <c r="F38" s="8"/>
      <c r="G38" s="8"/>
      <c r="H38" s="8"/>
      <c r="I38" s="9"/>
      <c r="J38" s="9"/>
      <c r="K38" s="8"/>
      <c r="L38" s="8"/>
    </row>
    <row r="39" spans="1:12" ht="12.75">
      <c r="A39" s="8"/>
      <c r="B39" s="4" t="s">
        <v>91</v>
      </c>
      <c r="C39" s="44"/>
      <c r="D39" s="9"/>
      <c r="E39" s="8"/>
      <c r="F39" s="8"/>
      <c r="G39" s="8"/>
      <c r="H39" s="8"/>
      <c r="I39" s="9"/>
      <c r="J39" s="9"/>
      <c r="K39" s="8"/>
      <c r="L39" s="8"/>
    </row>
    <row r="40" spans="1:12" ht="12.75">
      <c r="A40" s="8"/>
      <c r="B40" s="8"/>
      <c r="C40" s="44"/>
      <c r="D40" s="9"/>
      <c r="E40" s="8"/>
      <c r="F40" s="8"/>
      <c r="G40" s="8"/>
      <c r="H40" s="8"/>
      <c r="I40" s="9"/>
      <c r="J40" s="9"/>
      <c r="K40" s="8"/>
      <c r="L40" s="8"/>
    </row>
    <row r="41" spans="1:12" ht="12.75">
      <c r="A41" s="8"/>
      <c r="B41" s="4" t="s">
        <v>93</v>
      </c>
      <c r="C41" s="51"/>
      <c r="D41" s="9"/>
      <c r="E41" s="8"/>
      <c r="F41" s="8"/>
      <c r="G41" s="8"/>
      <c r="H41" s="8"/>
      <c r="I41" s="9"/>
      <c r="J41" s="9"/>
      <c r="K41" s="8"/>
      <c r="L41" s="8"/>
    </row>
    <row r="42" spans="1:12" ht="12.75">
      <c r="A42" s="8"/>
      <c r="B42" s="8"/>
      <c r="C42" s="51"/>
      <c r="D42" s="9"/>
      <c r="E42" s="8"/>
      <c r="F42" s="8"/>
      <c r="G42" s="8"/>
      <c r="H42" s="8"/>
      <c r="I42" s="9"/>
      <c r="J42" s="9"/>
      <c r="K42" s="8"/>
      <c r="L42" s="8"/>
    </row>
    <row r="43" spans="1:12" ht="12.75">
      <c r="A43" s="8"/>
      <c r="B43" s="37" t="s">
        <v>31</v>
      </c>
      <c r="C43" s="51"/>
      <c r="D43" s="9"/>
      <c r="E43" s="8"/>
      <c r="F43" s="8"/>
      <c r="G43" s="8"/>
      <c r="H43" s="8"/>
      <c r="I43" s="9"/>
      <c r="J43" s="9"/>
      <c r="K43" s="8"/>
      <c r="L43" s="8"/>
    </row>
    <row r="44" spans="1:12" ht="12.75">
      <c r="A44" s="8"/>
      <c r="B44" s="17"/>
      <c r="C44" s="52"/>
      <c r="D44" s="18"/>
      <c r="E44" s="19"/>
      <c r="F44" s="19"/>
      <c r="G44" s="19"/>
      <c r="H44" s="19"/>
      <c r="I44" s="9"/>
      <c r="J44" s="9"/>
      <c r="K44" s="8"/>
      <c r="L44" s="8"/>
    </row>
    <row r="45" spans="1:12" ht="12.75">
      <c r="A45" s="8"/>
      <c r="B45" s="37" t="s">
        <v>92</v>
      </c>
      <c r="C45" s="53"/>
      <c r="D45" s="21"/>
      <c r="E45" s="19"/>
      <c r="F45" s="19"/>
      <c r="G45" s="19"/>
      <c r="H45" s="19"/>
      <c r="I45" s="9"/>
      <c r="J45" s="9"/>
      <c r="K45" s="8"/>
      <c r="L45" s="8"/>
    </row>
    <row r="46" spans="1:12" ht="12.75">
      <c r="A46" s="8"/>
      <c r="B46" s="37" t="s">
        <v>88</v>
      </c>
      <c r="C46" s="53"/>
      <c r="D46" s="21"/>
      <c r="E46" s="19"/>
      <c r="F46" s="19"/>
      <c r="G46" s="19"/>
      <c r="H46" s="19"/>
      <c r="I46" s="9"/>
      <c r="J46" s="9"/>
      <c r="K46" s="8"/>
      <c r="L46" s="8"/>
    </row>
    <row r="47" spans="1:12" ht="12.75">
      <c r="A47" s="8"/>
      <c r="B47" s="37" t="s">
        <v>89</v>
      </c>
      <c r="C47" s="55"/>
      <c r="D47" s="21"/>
      <c r="E47" s="19"/>
      <c r="F47" s="19"/>
      <c r="G47" s="19"/>
      <c r="H47" s="19"/>
      <c r="I47" s="9"/>
      <c r="J47" s="9"/>
      <c r="K47" s="8"/>
      <c r="L47" s="8"/>
    </row>
    <row r="48" spans="1:12" ht="12.75">
      <c r="A48" s="8"/>
      <c r="B48" s="38" t="s">
        <v>90</v>
      </c>
      <c r="C48" s="54"/>
      <c r="D48" s="11"/>
      <c r="E48" s="10"/>
      <c r="F48" s="10"/>
      <c r="G48" s="10"/>
      <c r="H48" s="10"/>
      <c r="I48" s="11"/>
      <c r="J48" s="11"/>
      <c r="K48" s="8"/>
      <c r="L48" s="8"/>
    </row>
    <row r="49" spans="1:12" ht="12.75">
      <c r="A49" s="8"/>
      <c r="B49" s="38"/>
      <c r="C49" s="54"/>
      <c r="D49" s="11"/>
      <c r="E49" s="10"/>
      <c r="F49" s="10"/>
      <c r="G49" s="10"/>
      <c r="H49" s="10"/>
      <c r="I49" s="11"/>
      <c r="J49" s="11"/>
      <c r="K49" s="8"/>
      <c r="L49" s="8"/>
    </row>
    <row r="50" spans="1:12" ht="12.75">
      <c r="A50" s="8"/>
      <c r="B50" s="23" t="s">
        <v>62</v>
      </c>
      <c r="C50" s="47"/>
      <c r="F50" s="8"/>
      <c r="G50" s="8"/>
      <c r="H50" s="8"/>
      <c r="I50" s="9"/>
      <c r="J50" s="9"/>
      <c r="K50" s="8"/>
      <c r="L50" s="8"/>
    </row>
    <row r="51" spans="1:12" ht="12.75">
      <c r="A51" s="8"/>
      <c r="B51" s="7" t="s">
        <v>63</v>
      </c>
      <c r="C51" s="47" t="s">
        <v>11</v>
      </c>
      <c r="D51" s="6" t="s">
        <v>64</v>
      </c>
      <c r="E51" s="6"/>
      <c r="F51" s="8"/>
      <c r="G51" s="8"/>
      <c r="H51" s="8"/>
      <c r="I51" s="9"/>
      <c r="J51" s="9"/>
      <c r="K51" s="8"/>
      <c r="L51" s="8"/>
    </row>
    <row r="52" spans="1:12" ht="12.75">
      <c r="A52" s="8"/>
      <c r="B52" s="7" t="s">
        <v>65</v>
      </c>
      <c r="C52" s="47" t="s">
        <v>10</v>
      </c>
      <c r="D52" s="6" t="s">
        <v>66</v>
      </c>
      <c r="E52" s="6"/>
      <c r="F52" s="8"/>
      <c r="G52" s="8"/>
      <c r="H52" s="8"/>
      <c r="I52" s="9"/>
      <c r="J52" s="9"/>
      <c r="K52" s="8"/>
      <c r="L52" s="8"/>
    </row>
    <row r="53" spans="1:12" ht="12.75">
      <c r="A53" s="8"/>
      <c r="B53" s="7" t="s">
        <v>67</v>
      </c>
      <c r="C53" s="39" t="s">
        <v>10</v>
      </c>
      <c r="D53" s="6" t="s">
        <v>68</v>
      </c>
      <c r="E53" s="6"/>
      <c r="F53" s="8"/>
      <c r="G53" s="8"/>
      <c r="H53" s="8"/>
      <c r="I53" s="9"/>
      <c r="J53" s="9"/>
      <c r="K53" s="8"/>
      <c r="L53" s="8"/>
    </row>
    <row r="54" spans="1:12" ht="12.75">
      <c r="A54" s="8"/>
      <c r="B54" s="7" t="s">
        <v>69</v>
      </c>
      <c r="C54" s="47" t="s">
        <v>10</v>
      </c>
      <c r="D54" s="6" t="s">
        <v>21</v>
      </c>
      <c r="E54" s="6"/>
      <c r="F54" s="8"/>
      <c r="G54" s="8"/>
      <c r="H54" s="8"/>
      <c r="I54" s="9"/>
      <c r="J54" s="9"/>
      <c r="K54" s="8"/>
      <c r="L54" s="8"/>
    </row>
    <row r="55" spans="1:11" ht="12.75">
      <c r="A55" s="8"/>
      <c r="B55" s="7" t="s">
        <v>70</v>
      </c>
      <c r="C55" s="47" t="s">
        <v>10</v>
      </c>
      <c r="D55" s="6" t="s">
        <v>41</v>
      </c>
      <c r="E55" s="6"/>
      <c r="F55" s="8"/>
      <c r="G55" s="8"/>
      <c r="H55" s="8"/>
      <c r="I55" s="9"/>
      <c r="J55" s="9"/>
      <c r="K55" s="8"/>
    </row>
    <row r="56" spans="1:11" ht="12.75">
      <c r="A56" s="8"/>
      <c r="B56" s="7" t="s">
        <v>71</v>
      </c>
      <c r="C56" s="47" t="s">
        <v>10</v>
      </c>
      <c r="D56" s="6" t="s">
        <v>15</v>
      </c>
      <c r="E56" s="6"/>
      <c r="F56" s="8"/>
      <c r="G56" s="8"/>
      <c r="H56" s="8"/>
      <c r="I56" s="9"/>
      <c r="J56" s="9"/>
      <c r="K56" s="8"/>
    </row>
    <row r="57" spans="1:11" ht="12.75">
      <c r="A57" s="8"/>
      <c r="B57" s="7" t="s">
        <v>72</v>
      </c>
      <c r="C57" s="47" t="s">
        <v>10</v>
      </c>
      <c r="D57" s="6" t="s">
        <v>73</v>
      </c>
      <c r="E57" s="6"/>
      <c r="F57" s="8"/>
      <c r="G57" s="8"/>
      <c r="H57" s="8"/>
      <c r="I57" s="9"/>
      <c r="J57" s="9"/>
      <c r="K57" s="8"/>
    </row>
    <row r="58" spans="1:11" ht="12.75">
      <c r="A58" s="8"/>
      <c r="B58" s="7" t="s">
        <v>74</v>
      </c>
      <c r="C58" s="47" t="s">
        <v>20</v>
      </c>
      <c r="D58" s="6" t="s">
        <v>30</v>
      </c>
      <c r="F58" s="8"/>
      <c r="G58" s="8"/>
      <c r="H58" s="8"/>
      <c r="I58" s="9"/>
      <c r="J58" s="9"/>
      <c r="K58" s="8"/>
    </row>
    <row r="59" spans="1:11" ht="12.75">
      <c r="A59" s="8"/>
      <c r="B59" s="4" t="s">
        <v>75</v>
      </c>
      <c r="C59" s="47" t="s">
        <v>10</v>
      </c>
      <c r="D59" s="6" t="s">
        <v>76</v>
      </c>
      <c r="F59" s="8"/>
      <c r="G59" s="8"/>
      <c r="H59" s="8"/>
      <c r="I59" s="9"/>
      <c r="J59" s="9"/>
      <c r="K59" s="8"/>
    </row>
    <row r="60" spans="1:11" ht="12.75">
      <c r="A60" s="8"/>
      <c r="B60" s="4" t="s">
        <v>77</v>
      </c>
      <c r="C60" s="47" t="s">
        <v>84</v>
      </c>
      <c r="D60" s="6" t="s">
        <v>78</v>
      </c>
      <c r="F60" s="8"/>
      <c r="G60" s="8"/>
      <c r="H60" s="8"/>
      <c r="I60" s="9"/>
      <c r="J60" s="9"/>
      <c r="K60" s="8"/>
    </row>
    <row r="61" spans="1:11" ht="12.75">
      <c r="A61" s="8"/>
      <c r="B61" s="4" t="s">
        <v>79</v>
      </c>
      <c r="C61" s="47" t="s">
        <v>11</v>
      </c>
      <c r="D61" s="6" t="s">
        <v>80</v>
      </c>
      <c r="F61" s="8"/>
      <c r="G61" s="8"/>
      <c r="H61" s="8"/>
      <c r="I61" s="9"/>
      <c r="J61" s="9"/>
      <c r="K61" s="8"/>
    </row>
    <row r="62" spans="1:11" ht="12.75">
      <c r="A62" s="8"/>
      <c r="B62" s="4" t="s">
        <v>81</v>
      </c>
      <c r="C62" s="47" t="s">
        <v>10</v>
      </c>
      <c r="D62" s="6" t="s">
        <v>39</v>
      </c>
      <c r="F62" s="8"/>
      <c r="G62" s="8"/>
      <c r="H62" s="8"/>
      <c r="I62" s="9"/>
      <c r="J62" s="9"/>
      <c r="K62" s="8"/>
    </row>
    <row r="63" spans="1:10" ht="12.75">
      <c r="A63" s="8"/>
      <c r="B63" s="4" t="s">
        <v>82</v>
      </c>
      <c r="C63" s="47" t="s">
        <v>10</v>
      </c>
      <c r="D63" s="6" t="s">
        <v>83</v>
      </c>
      <c r="F63" s="8"/>
      <c r="G63" s="8"/>
      <c r="H63" s="8"/>
      <c r="I63" s="9"/>
      <c r="J63" s="9"/>
    </row>
    <row r="64" ht="12.75">
      <c r="C64" s="47"/>
    </row>
    <row r="65" ht="12.75">
      <c r="C65" s="47"/>
    </row>
    <row r="66" ht="12.75">
      <c r="C66" s="47"/>
    </row>
  </sheetData>
  <sheetProtection/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UK Film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Edmond Ng</dc:creator>
  <cp:keywords/>
  <dc:description/>
  <cp:lastModifiedBy>nmaine</cp:lastModifiedBy>
  <cp:lastPrinted>2009-11-17T12:05:03Z</cp:lastPrinted>
  <dcterms:created xsi:type="dcterms:W3CDTF">2007-11-05T15:41:07Z</dcterms:created>
  <dcterms:modified xsi:type="dcterms:W3CDTF">2011-01-18T15:56:02Z</dcterms:modified>
  <cp:category/>
  <cp:version/>
  <cp:contentType/>
  <cp:contentStatus/>
</cp:coreProperties>
</file>