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5480" windowHeight="89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<sst xmlns="http://schemas.openxmlformats.org/spreadsheetml/2006/main" count="117" uniqueCount="90">
  <si>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</si>
  <si>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</si>
  <si>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</si>
  <si>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</si>
  <si>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</si>
  <si>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</si>
  <si>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</si>
  <si>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</si>
  <si>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</si>
  <si>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</si>
  <si>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</si>
  <si>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</si>
  <si>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</si>
  <si>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</si>
  <si>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</si>
  <si>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</si>
  <si>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</si>
  <si>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</si>
  <si>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Ind</t>
  </si>
  <si>
    <t>Paramount</t>
  </si>
  <si>
    <t>Disney</t>
  </si>
  <si>
    <t>Entertainment</t>
  </si>
  <si>
    <t>Mamma Mia!</t>
  </si>
  <si>
    <t>Other openers</t>
  </si>
  <si>
    <t>Sony Pictures</t>
  </si>
  <si>
    <t>Warner Bros</t>
  </si>
  <si>
    <t>The Duchess</t>
  </si>
  <si>
    <t>UK/Fra</t>
  </si>
  <si>
    <r>
      <t>Path</t>
    </r>
    <r>
      <rPr>
        <sz val="10"/>
        <rFont val="Arial"/>
        <family val="0"/>
      </rPr>
      <t>é</t>
    </r>
  </si>
  <si>
    <t>Quantum of Solace</t>
  </si>
  <si>
    <t>UK/Ire</t>
  </si>
  <si>
    <t>Of Time and the City</t>
  </si>
  <si>
    <t>Hunger</t>
  </si>
  <si>
    <t>Pathé</t>
  </si>
  <si>
    <t>BFI</t>
  </si>
  <si>
    <t>20th Century Fox</t>
  </si>
  <si>
    <t>Changeling</t>
  </si>
  <si>
    <t>Flawless</t>
  </si>
  <si>
    <t>Four Christmases</t>
  </si>
  <si>
    <t>UK/Lux</t>
  </si>
  <si>
    <t>Madagascar: Escape 2 Africa</t>
  </si>
  <si>
    <t>Summer</t>
  </si>
  <si>
    <t>USA/Ger</t>
  </si>
  <si>
    <t>Metrodome</t>
  </si>
  <si>
    <t>The Day the Earth Stood Still</t>
  </si>
  <si>
    <t>Dean Spanley</t>
  </si>
  <si>
    <t>Inkheart</t>
  </si>
  <si>
    <t>UK/NZ</t>
  </si>
  <si>
    <t>UK/USA/Ger</t>
  </si>
  <si>
    <t>Vertigo</t>
  </si>
  <si>
    <t>Icon</t>
  </si>
  <si>
    <t>City of Ember</t>
  </si>
  <si>
    <t>A Bunch of Amateurs</t>
  </si>
  <si>
    <t>The Tale of Despereaux</t>
  </si>
  <si>
    <t>USA/UK</t>
  </si>
  <si>
    <t xml:space="preserve">Twilight </t>
  </si>
  <si>
    <t xml:space="preserve">USA </t>
  </si>
  <si>
    <t>E1 Films</t>
  </si>
  <si>
    <t>Optimum</t>
  </si>
  <si>
    <t>Easy Virtue</t>
  </si>
  <si>
    <t>Bedtime Stories</t>
  </si>
  <si>
    <t>Yes Man</t>
  </si>
  <si>
    <t>Ghajini</t>
  </si>
  <si>
    <t>Aus/USA</t>
  </si>
  <si>
    <t>Weekend 2 Jan - 4 Jan 2008 UK box office</t>
  </si>
  <si>
    <t>Openers next week - 9 Jan</t>
  </si>
  <si>
    <t>Bride Wars</t>
  </si>
  <si>
    <t>Defiance</t>
  </si>
  <si>
    <t>Role Models</t>
  </si>
  <si>
    <t>Sex Drive</t>
  </si>
  <si>
    <t>Slumdog Millionaire</t>
  </si>
  <si>
    <t>Stuck</t>
  </si>
  <si>
    <t>Hannah Takes the Stairs</t>
  </si>
  <si>
    <t>UK/Can/USA/Ger</t>
  </si>
  <si>
    <t>Che: Part One</t>
  </si>
  <si>
    <t>The Reader</t>
  </si>
  <si>
    <t>The Spirit</t>
  </si>
  <si>
    <t>Australia</t>
  </si>
  <si>
    <t>Lions Gate</t>
  </si>
  <si>
    <t>Adlabs</t>
  </si>
  <si>
    <t>Sisterhood of the Travelling Pants 2</t>
  </si>
  <si>
    <t>Bring Me the Head of Alfredo Garcia (re)</t>
  </si>
  <si>
    <t>USA/Mex</t>
  </si>
  <si>
    <t>Park Circus</t>
  </si>
  <si>
    <t>Against last weekend:  + 30%</t>
  </si>
  <si>
    <t>Against last year:  - 4%</t>
  </si>
  <si>
    <t>Rolling 52 week ranking: 13th</t>
  </si>
  <si>
    <t>Fra/Spa/USA</t>
  </si>
  <si>
    <t>UK* films in top 15: 3</t>
  </si>
  <si>
    <t>UK* share of top 15 gross:  6%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</si>
</sst>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B62" sqref="B62"/>
    </sheetView>
  </sheetViews>
  <sheetFormatPr defaultColWidth="9.140625" defaultRowHeight="12.75"/>
  <cols>
    <col min="1" max="1" width="6.7109375" style="0" customWidth="1"/>
    <col min="2" max="2" width="42.8515625" style="0" customWidth="1"/>
    <col min="3" max="3" width="28.2812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64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61</v>
      </c>
      <c r="C3" s="15" t="s">
        <v>56</v>
      </c>
      <c r="D3" s="8">
        <v>2223950</v>
      </c>
      <c r="E3" t="s">
        <v>25</v>
      </c>
      <c r="F3">
        <v>-5</v>
      </c>
      <c r="G3">
        <v>2</v>
      </c>
      <c r="H3">
        <v>434</v>
      </c>
      <c r="I3" s="4">
        <f aca="true" t="shared" si="0" ref="I3:I18">D3/H3</f>
        <v>5124.3087557603685</v>
      </c>
      <c r="J3" s="8">
        <v>6683588</v>
      </c>
    </row>
    <row r="4" spans="1:10" ht="12.75">
      <c r="A4">
        <v>2</v>
      </c>
      <c r="B4" t="s">
        <v>60</v>
      </c>
      <c r="C4" s="15" t="s">
        <v>10</v>
      </c>
      <c r="D4" s="8">
        <v>1860644</v>
      </c>
      <c r="E4" t="s">
        <v>20</v>
      </c>
      <c r="F4">
        <v>20</v>
      </c>
      <c r="G4">
        <v>2</v>
      </c>
      <c r="H4">
        <v>461</v>
      </c>
      <c r="I4" s="4">
        <f t="shared" si="0"/>
        <v>4036.1041214750544</v>
      </c>
      <c r="J4" s="8">
        <v>5676247</v>
      </c>
    </row>
    <row r="5" spans="1:10" ht="12.75">
      <c r="A5">
        <v>3</v>
      </c>
      <c r="B5" t="s">
        <v>40</v>
      </c>
      <c r="C5" s="15" t="s">
        <v>10</v>
      </c>
      <c r="D5" s="8">
        <v>1665577</v>
      </c>
      <c r="E5" t="s">
        <v>19</v>
      </c>
      <c r="F5">
        <v>40</v>
      </c>
      <c r="G5">
        <v>5</v>
      </c>
      <c r="H5">
        <v>502</v>
      </c>
      <c r="I5" s="4">
        <f t="shared" si="0"/>
        <v>3317.8824701195217</v>
      </c>
      <c r="J5" s="8">
        <v>19955064</v>
      </c>
    </row>
    <row r="6" spans="1:10" ht="12.75">
      <c r="A6">
        <v>4</v>
      </c>
      <c r="B6" t="s">
        <v>77</v>
      </c>
      <c r="C6" s="15" t="s">
        <v>63</v>
      </c>
      <c r="D6" s="8">
        <v>1511723</v>
      </c>
      <c r="E6" t="s">
        <v>35</v>
      </c>
      <c r="F6">
        <v>17</v>
      </c>
      <c r="G6">
        <v>2</v>
      </c>
      <c r="H6">
        <v>463</v>
      </c>
      <c r="I6" s="4">
        <f t="shared" si="0"/>
        <v>3265.060475161987</v>
      </c>
      <c r="J6" s="8">
        <v>4327025</v>
      </c>
    </row>
    <row r="7" spans="1:10" ht="12.75">
      <c r="A7">
        <v>5</v>
      </c>
      <c r="B7" t="s">
        <v>55</v>
      </c>
      <c r="C7" s="15" t="s">
        <v>10</v>
      </c>
      <c r="D7" s="8">
        <v>1372655</v>
      </c>
      <c r="E7" t="s">
        <v>57</v>
      </c>
      <c r="F7">
        <v>19</v>
      </c>
      <c r="G7">
        <v>3</v>
      </c>
      <c r="H7">
        <v>423</v>
      </c>
      <c r="I7" s="4">
        <f t="shared" si="0"/>
        <v>3245.047281323877</v>
      </c>
      <c r="J7" s="8">
        <v>7847133</v>
      </c>
    </row>
    <row r="8" spans="1:10" ht="12.75">
      <c r="A8">
        <v>6</v>
      </c>
      <c r="B8" t="s">
        <v>76</v>
      </c>
      <c r="C8" s="15" t="s">
        <v>10</v>
      </c>
      <c r="D8" s="8">
        <v>1351370</v>
      </c>
      <c r="E8" t="s">
        <v>78</v>
      </c>
      <c r="G8">
        <v>1</v>
      </c>
      <c r="H8">
        <v>422</v>
      </c>
      <c r="I8" s="4">
        <f t="shared" si="0"/>
        <v>3202.298578199052</v>
      </c>
      <c r="J8" s="8">
        <v>1351370</v>
      </c>
    </row>
    <row r="9" spans="1:10" ht="12.75">
      <c r="A9">
        <v>7</v>
      </c>
      <c r="B9" t="s">
        <v>75</v>
      </c>
      <c r="C9" s="15" t="s">
        <v>42</v>
      </c>
      <c r="D9" s="8">
        <v>671064</v>
      </c>
      <c r="E9" t="s">
        <v>21</v>
      </c>
      <c r="G9">
        <v>1</v>
      </c>
      <c r="H9">
        <v>199</v>
      </c>
      <c r="I9" s="4">
        <f t="shared" si="0"/>
        <v>3372.180904522613</v>
      </c>
      <c r="J9" s="8">
        <v>671064</v>
      </c>
    </row>
    <row r="10" spans="1:10" ht="12.75">
      <c r="A10">
        <v>8</v>
      </c>
      <c r="B10" t="s">
        <v>44</v>
      </c>
      <c r="C10" s="15" t="s">
        <v>10</v>
      </c>
      <c r="D10" s="8">
        <v>434482</v>
      </c>
      <c r="E10" t="s">
        <v>35</v>
      </c>
      <c r="F10">
        <v>-17</v>
      </c>
      <c r="G10">
        <v>4</v>
      </c>
      <c r="H10">
        <v>314</v>
      </c>
      <c r="I10" s="4">
        <f t="shared" si="0"/>
        <v>1383.7006369426751</v>
      </c>
      <c r="J10" s="8">
        <v>6954840</v>
      </c>
    </row>
    <row r="11" spans="1:10" ht="12.75">
      <c r="A11">
        <v>9</v>
      </c>
      <c r="B11" t="s">
        <v>74</v>
      </c>
      <c r="C11" s="15" t="s">
        <v>87</v>
      </c>
      <c r="D11" s="8">
        <v>429836</v>
      </c>
      <c r="E11" t="s">
        <v>58</v>
      </c>
      <c r="G11">
        <v>1</v>
      </c>
      <c r="H11">
        <v>96</v>
      </c>
      <c r="I11" s="4">
        <f t="shared" si="0"/>
        <v>4477.458333333333</v>
      </c>
      <c r="J11" s="8">
        <v>429836</v>
      </c>
    </row>
    <row r="12" spans="1:10" ht="12.75">
      <c r="A12">
        <v>10</v>
      </c>
      <c r="B12" t="s">
        <v>46</v>
      </c>
      <c r="C12" s="23" t="s">
        <v>48</v>
      </c>
      <c r="D12" s="8">
        <v>351541</v>
      </c>
      <c r="E12" t="s">
        <v>21</v>
      </c>
      <c r="F12">
        <v>13</v>
      </c>
      <c r="G12">
        <v>4</v>
      </c>
      <c r="H12">
        <v>348</v>
      </c>
      <c r="I12" s="4">
        <f t="shared" si="0"/>
        <v>1010.1752873563219</v>
      </c>
      <c r="J12" s="8">
        <v>3514498</v>
      </c>
    </row>
    <row r="13" spans="1:10" ht="12.75">
      <c r="A13">
        <v>11</v>
      </c>
      <c r="B13" t="s">
        <v>53</v>
      </c>
      <c r="C13" s="15" t="s">
        <v>54</v>
      </c>
      <c r="D13" s="8">
        <v>308197</v>
      </c>
      <c r="E13" t="s">
        <v>13</v>
      </c>
      <c r="F13">
        <v>28</v>
      </c>
      <c r="G13">
        <v>3</v>
      </c>
      <c r="H13">
        <v>377</v>
      </c>
      <c r="I13" s="4">
        <f t="shared" si="0"/>
        <v>817.498673740053</v>
      </c>
      <c r="J13" s="8">
        <v>2063131</v>
      </c>
    </row>
    <row r="14" spans="1:10" ht="12.75">
      <c r="A14">
        <v>12</v>
      </c>
      <c r="B14" t="s">
        <v>36</v>
      </c>
      <c r="C14" s="15" t="s">
        <v>10</v>
      </c>
      <c r="D14" s="8">
        <v>165273</v>
      </c>
      <c r="E14" t="s">
        <v>13</v>
      </c>
      <c r="F14">
        <v>16</v>
      </c>
      <c r="G14">
        <v>6</v>
      </c>
      <c r="H14">
        <v>115</v>
      </c>
      <c r="I14" s="4">
        <f t="shared" si="0"/>
        <v>1437.1565217391305</v>
      </c>
      <c r="J14" s="8">
        <v>4693773</v>
      </c>
    </row>
    <row r="15" spans="1:10" ht="12.75">
      <c r="A15">
        <v>13</v>
      </c>
      <c r="B15" s="1" t="s">
        <v>29</v>
      </c>
      <c r="C15" s="3" t="s">
        <v>11</v>
      </c>
      <c r="D15" s="8">
        <v>164055</v>
      </c>
      <c r="E15" t="s">
        <v>24</v>
      </c>
      <c r="F15">
        <v>-15</v>
      </c>
      <c r="G15">
        <v>10</v>
      </c>
      <c r="H15">
        <v>125</v>
      </c>
      <c r="I15" s="4">
        <f t="shared" si="0"/>
        <v>1312.44</v>
      </c>
      <c r="J15" s="8">
        <v>50830868</v>
      </c>
    </row>
    <row r="16" spans="1:10" ht="12.75">
      <c r="A16">
        <v>14</v>
      </c>
      <c r="B16" s="1" t="s">
        <v>62</v>
      </c>
      <c r="C16" s="15" t="s">
        <v>18</v>
      </c>
      <c r="D16" s="8">
        <v>110275</v>
      </c>
      <c r="E16" t="s">
        <v>79</v>
      </c>
      <c r="F16">
        <v>-65</v>
      </c>
      <c r="G16">
        <v>2</v>
      </c>
      <c r="H16">
        <v>51</v>
      </c>
      <c r="I16" s="4">
        <f t="shared" si="0"/>
        <v>2162.2549019607845</v>
      </c>
      <c r="J16" s="8">
        <v>596950</v>
      </c>
    </row>
    <row r="17" spans="1:10" ht="12.75">
      <c r="A17">
        <v>15</v>
      </c>
      <c r="B17" s="1" t="s">
        <v>38</v>
      </c>
      <c r="C17" s="3" t="s">
        <v>42</v>
      </c>
      <c r="D17" s="8">
        <v>96918</v>
      </c>
      <c r="E17" t="s">
        <v>21</v>
      </c>
      <c r="F17" s="1">
        <v>-65</v>
      </c>
      <c r="G17" s="1">
        <v>6</v>
      </c>
      <c r="H17" s="1">
        <v>128</v>
      </c>
      <c r="I17" s="4">
        <f t="shared" si="0"/>
        <v>757.171875</v>
      </c>
      <c r="J17" s="4">
        <v>10222998</v>
      </c>
    </row>
    <row r="18" spans="1:10" ht="12.75">
      <c r="A18" s="11"/>
      <c r="B18" s="11" t="s">
        <v>14</v>
      </c>
      <c r="C18" s="12"/>
      <c r="D18" s="13">
        <f>SUM(D3:D17)</f>
        <v>12717560</v>
      </c>
      <c r="E18" s="11"/>
      <c r="F18" s="11"/>
      <c r="G18" s="11"/>
      <c r="H18" s="14">
        <f>SUM(H3:H17)</f>
        <v>4458</v>
      </c>
      <c r="I18" s="13">
        <f t="shared" si="0"/>
        <v>2852.7501121579185</v>
      </c>
      <c r="J18" s="13">
        <f>SUM(J3:J17)</f>
        <v>125818385</v>
      </c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20</v>
      </c>
      <c r="B21" s="9" t="s">
        <v>51</v>
      </c>
      <c r="C21" s="3" t="s">
        <v>11</v>
      </c>
      <c r="D21" s="4">
        <v>11206</v>
      </c>
      <c r="E21" s="1" t="s">
        <v>21</v>
      </c>
      <c r="F21">
        <v>6492</v>
      </c>
      <c r="G21" s="1">
        <v>13</v>
      </c>
      <c r="H21" s="10">
        <v>90</v>
      </c>
      <c r="I21" s="4">
        <f aca="true" t="shared" si="1" ref="I21:I34">D21/H21</f>
        <v>124.5111111111111</v>
      </c>
      <c r="J21" s="4">
        <v>1436567</v>
      </c>
    </row>
    <row r="22" spans="1:10" ht="12.75">
      <c r="A22" s="1">
        <v>21</v>
      </c>
      <c r="B22" s="9" t="s">
        <v>52</v>
      </c>
      <c r="C22" s="15" t="s">
        <v>12</v>
      </c>
      <c r="D22" s="4">
        <v>10632</v>
      </c>
      <c r="E22" s="1" t="s">
        <v>21</v>
      </c>
      <c r="F22">
        <v>-64</v>
      </c>
      <c r="G22" s="1">
        <v>3</v>
      </c>
      <c r="H22" s="10">
        <v>25</v>
      </c>
      <c r="I22" s="4">
        <f t="shared" si="1"/>
        <v>425.28</v>
      </c>
      <c r="J22" s="4">
        <v>254368</v>
      </c>
    </row>
    <row r="23" spans="1:10" ht="12.75">
      <c r="A23">
        <v>22</v>
      </c>
      <c r="B23" t="s">
        <v>45</v>
      </c>
      <c r="C23" s="15" t="s">
        <v>47</v>
      </c>
      <c r="D23" s="8">
        <v>9405</v>
      </c>
      <c r="E23" t="s">
        <v>50</v>
      </c>
      <c r="F23" s="1">
        <v>-9</v>
      </c>
      <c r="G23" s="1">
        <v>4</v>
      </c>
      <c r="H23" s="1">
        <v>13</v>
      </c>
      <c r="I23" s="4">
        <f t="shared" si="1"/>
        <v>723.4615384615385</v>
      </c>
      <c r="J23" s="4">
        <v>152652</v>
      </c>
    </row>
    <row r="24" spans="1:10" ht="12.75">
      <c r="A24">
        <v>36</v>
      </c>
      <c r="B24" t="s">
        <v>22</v>
      </c>
      <c r="C24" s="15" t="s">
        <v>11</v>
      </c>
      <c r="D24" s="8">
        <v>2873</v>
      </c>
      <c r="E24" t="s">
        <v>13</v>
      </c>
      <c r="F24" s="1">
        <v>-42</v>
      </c>
      <c r="G24">
        <v>26</v>
      </c>
      <c r="H24">
        <v>6</v>
      </c>
      <c r="I24" s="4">
        <f t="shared" si="1"/>
        <v>478.8333333333333</v>
      </c>
      <c r="J24" s="8">
        <v>69161234</v>
      </c>
    </row>
    <row r="25" spans="1:10" ht="12.75">
      <c r="A25" s="1">
        <v>37</v>
      </c>
      <c r="B25" s="9" t="s">
        <v>59</v>
      </c>
      <c r="C25" s="15" t="s">
        <v>11</v>
      </c>
      <c r="D25" s="4">
        <v>2447</v>
      </c>
      <c r="E25" s="1" t="s">
        <v>33</v>
      </c>
      <c r="F25">
        <v>13</v>
      </c>
      <c r="G25" s="1">
        <v>9</v>
      </c>
      <c r="H25" s="10">
        <v>4</v>
      </c>
      <c r="I25" s="4">
        <f t="shared" si="1"/>
        <v>611.75</v>
      </c>
      <c r="J25" s="4">
        <v>1311116</v>
      </c>
    </row>
    <row r="26" spans="1:10" ht="12.75">
      <c r="A26" s="1">
        <v>39</v>
      </c>
      <c r="B26" s="9" t="s">
        <v>26</v>
      </c>
      <c r="C26" s="15" t="s">
        <v>27</v>
      </c>
      <c r="D26" s="4">
        <v>2042</v>
      </c>
      <c r="E26" s="1" t="s">
        <v>28</v>
      </c>
      <c r="F26">
        <v>-10</v>
      </c>
      <c r="G26" s="1">
        <v>18</v>
      </c>
      <c r="H26" s="10">
        <v>1</v>
      </c>
      <c r="I26" s="4">
        <f t="shared" si="1"/>
        <v>2042</v>
      </c>
      <c r="J26" s="4">
        <v>7085874</v>
      </c>
    </row>
    <row r="27" spans="1:10" ht="12.75">
      <c r="A27">
        <v>43</v>
      </c>
      <c r="B27" t="s">
        <v>41</v>
      </c>
      <c r="C27" s="15" t="s">
        <v>12</v>
      </c>
      <c r="D27" s="8">
        <v>1522</v>
      </c>
      <c r="E27" t="s">
        <v>49</v>
      </c>
      <c r="F27" s="1">
        <v>125</v>
      </c>
      <c r="G27">
        <v>5</v>
      </c>
      <c r="H27">
        <v>2</v>
      </c>
      <c r="I27" s="4">
        <f t="shared" si="1"/>
        <v>761</v>
      </c>
      <c r="J27" s="8">
        <v>39694</v>
      </c>
    </row>
    <row r="28" spans="1:10" ht="12.75">
      <c r="A28">
        <v>51</v>
      </c>
      <c r="B28" t="s">
        <v>32</v>
      </c>
      <c r="C28" s="15" t="s">
        <v>30</v>
      </c>
      <c r="D28" s="8">
        <v>868</v>
      </c>
      <c r="E28" t="s">
        <v>33</v>
      </c>
      <c r="F28" s="1">
        <v>-33</v>
      </c>
      <c r="G28">
        <v>10</v>
      </c>
      <c r="H28">
        <v>4</v>
      </c>
      <c r="I28" s="4">
        <f t="shared" si="1"/>
        <v>217</v>
      </c>
      <c r="J28" s="8">
        <v>776931</v>
      </c>
    </row>
    <row r="29" spans="1:10" ht="12.75">
      <c r="A29" s="1">
        <v>52</v>
      </c>
      <c r="B29" s="9" t="s">
        <v>31</v>
      </c>
      <c r="C29" s="15" t="s">
        <v>12</v>
      </c>
      <c r="D29" s="4">
        <v>785</v>
      </c>
      <c r="E29" s="1" t="s">
        <v>34</v>
      </c>
      <c r="F29">
        <v>12</v>
      </c>
      <c r="G29" s="1">
        <v>10</v>
      </c>
      <c r="H29" s="10">
        <v>2</v>
      </c>
      <c r="I29" s="4">
        <f t="shared" si="1"/>
        <v>392.5</v>
      </c>
      <c r="J29" s="4">
        <v>234595</v>
      </c>
    </row>
    <row r="30" spans="1:10" ht="12.75">
      <c r="A30">
        <v>58</v>
      </c>
      <c r="B30" t="s">
        <v>37</v>
      </c>
      <c r="C30" s="15" t="s">
        <v>39</v>
      </c>
      <c r="D30" s="8">
        <v>417</v>
      </c>
      <c r="E30" t="s">
        <v>43</v>
      </c>
      <c r="F30" s="1">
        <v>41</v>
      </c>
      <c r="G30">
        <v>6</v>
      </c>
      <c r="H30">
        <v>1</v>
      </c>
      <c r="I30" s="4">
        <f t="shared" si="1"/>
        <v>417</v>
      </c>
      <c r="J30" s="8">
        <v>29094</v>
      </c>
    </row>
    <row r="31" ht="12.75">
      <c r="I31" s="4"/>
    </row>
    <row r="32" spans="2:9" ht="12.75">
      <c r="B32" s="16" t="s">
        <v>23</v>
      </c>
      <c r="I32" s="4"/>
    </row>
    <row r="33" spans="1:10" ht="12.75">
      <c r="A33">
        <v>17</v>
      </c>
      <c r="B33" s="9" t="s">
        <v>80</v>
      </c>
      <c r="C33" s="15" t="s">
        <v>10</v>
      </c>
      <c r="D33" s="8">
        <v>41305</v>
      </c>
      <c r="E33" s="1" t="s">
        <v>25</v>
      </c>
      <c r="G33">
        <v>1</v>
      </c>
      <c r="H33">
        <v>102</v>
      </c>
      <c r="I33" s="4">
        <f t="shared" si="1"/>
        <v>404.95098039215685</v>
      </c>
      <c r="J33" s="8">
        <v>41305</v>
      </c>
    </row>
    <row r="34" spans="1:10" ht="12.75">
      <c r="A34" s="1">
        <v>30</v>
      </c>
      <c r="B34" t="s">
        <v>81</v>
      </c>
      <c r="C34" s="15" t="s">
        <v>82</v>
      </c>
      <c r="D34" s="4">
        <v>3537</v>
      </c>
      <c r="E34" s="1" t="s">
        <v>83</v>
      </c>
      <c r="G34" s="1">
        <v>1</v>
      </c>
      <c r="H34" s="10">
        <v>2</v>
      </c>
      <c r="I34" s="4">
        <f t="shared" si="1"/>
        <v>1768.5</v>
      </c>
      <c r="J34" s="4">
        <v>3537</v>
      </c>
    </row>
    <row r="35" spans="1:10" ht="12.75">
      <c r="A35" s="1"/>
      <c r="C35" s="15"/>
      <c r="D35" s="4"/>
      <c r="E35" s="1"/>
      <c r="G35" s="1"/>
      <c r="I35" s="4"/>
      <c r="J35" s="4"/>
    </row>
    <row r="36" spans="3:10" ht="12.75">
      <c r="C36" s="15"/>
      <c r="D36" s="8"/>
      <c r="E36" s="1"/>
      <c r="I36" s="4"/>
      <c r="J36" s="4"/>
    </row>
    <row r="37" spans="1:10" ht="12.75">
      <c r="A37" s="1"/>
      <c r="B37" s="19" t="s">
        <v>16</v>
      </c>
      <c r="C37" s="3"/>
      <c r="D37" s="17"/>
      <c r="E37" s="1"/>
      <c r="F37" s="1"/>
      <c r="G37" s="18"/>
      <c r="H37" s="18"/>
      <c r="I37" s="4"/>
      <c r="J37" s="4"/>
    </row>
    <row r="38" spans="1:10" ht="12.75">
      <c r="A38" s="1"/>
      <c r="B38" s="1" t="s">
        <v>84</v>
      </c>
      <c r="D38" s="20"/>
      <c r="E38" s="1"/>
      <c r="F38" s="1"/>
      <c r="G38" s="1"/>
      <c r="H38" s="1"/>
      <c r="I38" s="1"/>
      <c r="J38" s="4"/>
    </row>
    <row r="39" spans="1:10" ht="12.75">
      <c r="A39" s="1"/>
      <c r="B39" s="1"/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 t="s">
        <v>85</v>
      </c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86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20"/>
      <c r="E43" s="1"/>
      <c r="F43" s="1"/>
      <c r="G43" s="1"/>
      <c r="H43" s="1"/>
      <c r="I43" s="1"/>
      <c r="J43" s="4"/>
    </row>
    <row r="44" spans="1:10" ht="12.75">
      <c r="A44" s="1"/>
      <c r="B44" s="1" t="s">
        <v>88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89</v>
      </c>
      <c r="C46" s="21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21"/>
      <c r="D47" s="4"/>
      <c r="E47" s="1"/>
      <c r="F47" s="1"/>
      <c r="G47" s="1"/>
      <c r="H47" s="1"/>
      <c r="I47" s="1"/>
      <c r="J47" s="4"/>
    </row>
    <row r="48" spans="1:10" ht="12.75">
      <c r="A48" s="1"/>
      <c r="B48" s="22" t="s">
        <v>17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22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9" t="s">
        <v>65</v>
      </c>
      <c r="C51" s="3"/>
      <c r="D51" s="4"/>
      <c r="E51" s="1"/>
      <c r="F51" s="1"/>
      <c r="G51" s="1"/>
      <c r="H51" s="1"/>
      <c r="I51" s="1"/>
      <c r="J51" s="4"/>
    </row>
    <row r="52" spans="2:3" ht="12.75">
      <c r="B52" t="s">
        <v>66</v>
      </c>
      <c r="C52" s="15" t="s">
        <v>10</v>
      </c>
    </row>
    <row r="53" spans="2:3" ht="12.75">
      <c r="B53" t="s">
        <v>67</v>
      </c>
      <c r="C53" s="15" t="s">
        <v>10</v>
      </c>
    </row>
    <row r="54" spans="2:3" ht="12.75">
      <c r="B54" t="s">
        <v>72</v>
      </c>
      <c r="C54" s="15" t="s">
        <v>10</v>
      </c>
    </row>
    <row r="55" spans="2:3" ht="12.75">
      <c r="B55" t="s">
        <v>68</v>
      </c>
      <c r="C55" s="15" t="s">
        <v>42</v>
      </c>
    </row>
    <row r="56" spans="2:3" ht="12.75">
      <c r="B56" t="s">
        <v>69</v>
      </c>
      <c r="C56" s="15" t="s">
        <v>10</v>
      </c>
    </row>
    <row r="57" spans="2:3" ht="12.75">
      <c r="B57" t="s">
        <v>70</v>
      </c>
      <c r="C57" s="15" t="s">
        <v>11</v>
      </c>
    </row>
    <row r="58" spans="2:3" ht="12.75">
      <c r="B58" t="s">
        <v>71</v>
      </c>
      <c r="C58" s="15" t="s">
        <v>73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2009-01-06T13:39:34Z</dcterms:modified>
  <cp:category/>
  <cp:version/>
  <cp:contentType/>
  <cp:contentStatus/>
</cp:coreProperties>
</file>