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54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<sst xmlns="http://schemas.openxmlformats.org/spreadsheetml/2006/main" count="146" uniqueCount="100">
  <si>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</si>
  <si>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</si>
  <si>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</si>
  <si>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</si>
  <si>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</si>
  <si>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</si>
  <si>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</si>
  <si>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</si>
  <si>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</si>
  <si>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</si>
  <si>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</si>
  <si>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</si>
  <si>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</si>
  <si>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</si>
  <si>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</si>
  <si>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* Includes domestic productions and co-productions</t>
  </si>
  <si>
    <t>Entertainment</t>
  </si>
  <si>
    <t>Sony Pictures</t>
  </si>
  <si>
    <t>20th Century Fox</t>
  </si>
  <si>
    <t>Warner Bros</t>
  </si>
  <si>
    <t>Momentum</t>
  </si>
  <si>
    <t>Other openers</t>
  </si>
  <si>
    <t>E1 Films</t>
  </si>
  <si>
    <t>Icon</t>
  </si>
  <si>
    <t>The Imaginarium of Doctor Parnassus</t>
  </si>
  <si>
    <t>Lions Gate</t>
  </si>
  <si>
    <t>UK/Fra/Can</t>
  </si>
  <si>
    <t>An Education</t>
  </si>
  <si>
    <t>Bright Star</t>
  </si>
  <si>
    <t>UK/Aus/Fra</t>
  </si>
  <si>
    <t>Ind</t>
  </si>
  <si>
    <t>Glorious 39</t>
  </si>
  <si>
    <t>Bunny and the Bull</t>
  </si>
  <si>
    <t>Optimum</t>
  </si>
  <si>
    <t>Paramount</t>
  </si>
  <si>
    <t>Cracks</t>
  </si>
  <si>
    <t>UK/Ire</t>
  </si>
  <si>
    <t>UK/Spa/USA</t>
  </si>
  <si>
    <t>Nine</t>
  </si>
  <si>
    <t>Avatar</t>
  </si>
  <si>
    <t>UK/USA/Ita</t>
  </si>
  <si>
    <t>Planet 51</t>
  </si>
  <si>
    <t>Nativity</t>
  </si>
  <si>
    <t>Harry Brown</t>
  </si>
  <si>
    <t>Me and Orson Welles</t>
  </si>
  <si>
    <t>UK/USA</t>
  </si>
  <si>
    <t>Fantastic Mr. Fox</t>
  </si>
  <si>
    <t>Nowhere Boy</t>
  </si>
  <si>
    <t>Sherlock Holmes</t>
  </si>
  <si>
    <t>Alvin And The Chipmunks II</t>
  </si>
  <si>
    <t>Did You Hear About The Morgans</t>
  </si>
  <si>
    <t>The Road</t>
  </si>
  <si>
    <t>Daybreakers</t>
  </si>
  <si>
    <t>Universal</t>
  </si>
  <si>
    <t>It's Complicated</t>
  </si>
  <si>
    <t>Eros</t>
  </si>
  <si>
    <t>Dogwoof</t>
  </si>
  <si>
    <t>Mugabe And The White African</t>
  </si>
  <si>
    <t>USA/Aus</t>
  </si>
  <si>
    <t>The Book Of Eli</t>
  </si>
  <si>
    <t>44 Inch Chest</t>
  </si>
  <si>
    <t>Up In The Air</t>
  </si>
  <si>
    <t>New Wave</t>
  </si>
  <si>
    <t>Sex &amp; Drugs &amp; Rock &amp; Roll</t>
  </si>
  <si>
    <t>USA/UK</t>
  </si>
  <si>
    <t>The Boys Are Back</t>
  </si>
  <si>
    <t>Disney</t>
  </si>
  <si>
    <t>Brothers</t>
  </si>
  <si>
    <t>A Prophet</t>
  </si>
  <si>
    <t>Armoured</t>
  </si>
  <si>
    <t>Ninja Assassin</t>
  </si>
  <si>
    <t>Burlesque Undressed</t>
  </si>
  <si>
    <t>Veer</t>
  </si>
  <si>
    <t>More2Scr</t>
  </si>
  <si>
    <t>UK/Aus</t>
  </si>
  <si>
    <t>Fra/Ita</t>
  </si>
  <si>
    <t>Weekend 22 January - 24 January 2010 UK box office</t>
  </si>
  <si>
    <t>Against last weekend:  -8%</t>
  </si>
  <si>
    <t>Against last year:  +7%</t>
  </si>
  <si>
    <t>Rolling 52 week ranking:  14th</t>
  </si>
  <si>
    <t>UK* films in top 15: 2</t>
  </si>
  <si>
    <t>UK* share of top 15 gross:  13%</t>
  </si>
  <si>
    <r>
      <t xml:space="preserve">The Weekend Gross for </t>
    </r>
    <r>
      <rPr>
        <i/>
        <sz val="10"/>
        <rFont val="Arial"/>
        <family val="2"/>
      </rPr>
      <t xml:space="preserve">A Prophet </t>
    </r>
    <r>
      <rPr>
        <sz val="10"/>
        <rFont val="Arial"/>
        <family val="2"/>
      </rPr>
      <t>includes £22,508 from 14 previews</t>
    </r>
  </si>
  <si>
    <t>Openers next week - 29 January 2010</t>
  </si>
  <si>
    <t>The Princess And The Frog</t>
  </si>
  <si>
    <t>Edge Of Darkness</t>
  </si>
  <si>
    <t>Adoration</t>
  </si>
  <si>
    <t>Breathless</t>
  </si>
  <si>
    <t>Terracotta</t>
  </si>
  <si>
    <t>Rann</t>
  </si>
  <si>
    <t>Studio18</t>
  </si>
  <si>
    <t>Horses</t>
  </si>
  <si>
    <t>DCO Media</t>
  </si>
  <si>
    <t>Late Autumn</t>
  </si>
  <si>
    <t>BFI</t>
  </si>
  <si>
    <t>Toy Story 2 (Digital 3-D)</t>
  </si>
  <si>
    <t>St. Trinian's 2</t>
  </si>
  <si>
    <t>Can/USA</t>
  </si>
  <si>
    <t>SKor</t>
  </si>
  <si>
    <t>Ireland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</si>
</sst>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33" borderId="0" xfId="0" applyFont="1" applyFill="1" applyAlignment="1">
      <alignment horizontal="center" vertical="top" shrinkToFi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0" fontId="3" fillId="0" borderId="0" xfId="0" applyFont="1" applyFill="1" applyAlignment="1">
      <alignment horizontal="center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57" applyNumberFormat="1" applyFont="1" applyAlignment="1">
      <alignment/>
    </xf>
    <xf numFmtId="167" fontId="0" fillId="0" borderId="0" xfId="57" applyNumberFormat="1" applyFont="1" applyAlignment="1">
      <alignment horizontal="center"/>
    </xf>
    <xf numFmtId="169" fontId="0" fillId="0" borderId="0" xfId="0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5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1" customWidth="1"/>
    <col min="4" max="4" width="16.7109375" style="4" customWidth="1"/>
    <col min="5" max="5" width="24.421875" style="1" customWidth="1"/>
    <col min="6" max="7" width="9.140625" style="1" customWidth="1"/>
    <col min="8" max="8" width="10.421875" style="1" customWidth="1"/>
    <col min="9" max="9" width="11.28125" style="4" bestFit="1" customWidth="1"/>
    <col min="10" max="10" width="15.140625" style="4" customWidth="1"/>
    <col min="11" max="12" width="9.140625" style="1" customWidth="1"/>
    <col min="13" max="13" width="10.28125" style="1" bestFit="1" customWidth="1"/>
    <col min="14" max="16384" width="9.140625" style="1" customWidth="1"/>
  </cols>
  <sheetData>
    <row r="1" spans="2:3" ht="12.75">
      <c r="B1" s="2" t="s">
        <v>76</v>
      </c>
      <c r="C1" s="3"/>
    </row>
    <row r="2" spans="1:10" ht="51">
      <c r="A2" s="5" t="s">
        <v>0</v>
      </c>
      <c r="B2" s="5" t="s">
        <v>1</v>
      </c>
      <c r="C2" s="6" t="s">
        <v>2</v>
      </c>
      <c r="D2" s="19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19" t="s">
        <v>8</v>
      </c>
      <c r="J2" s="19" t="s">
        <v>9</v>
      </c>
    </row>
    <row r="3" spans="1:12" ht="12.75">
      <c r="A3" s="17">
        <v>1</v>
      </c>
      <c r="B3" s="17" t="s">
        <v>39</v>
      </c>
      <c r="C3" s="18" t="s">
        <v>10</v>
      </c>
      <c r="D3" s="22">
        <v>5155844</v>
      </c>
      <c r="E3" s="17" t="s">
        <v>18</v>
      </c>
      <c r="F3" s="23">
        <v>-7</v>
      </c>
      <c r="G3" s="17">
        <v>6</v>
      </c>
      <c r="H3" s="17">
        <v>428</v>
      </c>
      <c r="I3" s="22">
        <f aca="true" t="shared" si="0" ref="I3:I17">D3/H3</f>
        <v>12046.364485981308</v>
      </c>
      <c r="J3" s="22">
        <v>57441123</v>
      </c>
      <c r="L3" s="4"/>
    </row>
    <row r="4" spans="1:13" ht="12.75">
      <c r="A4" s="17">
        <v>2</v>
      </c>
      <c r="B4" s="17" t="s">
        <v>48</v>
      </c>
      <c r="C4" s="18" t="s">
        <v>64</v>
      </c>
      <c r="D4" s="22">
        <v>1632172</v>
      </c>
      <c r="E4" s="17" t="s">
        <v>19</v>
      </c>
      <c r="F4" s="24">
        <v>-20</v>
      </c>
      <c r="G4" s="17">
        <v>5</v>
      </c>
      <c r="H4" s="17">
        <v>478</v>
      </c>
      <c r="I4" s="22">
        <f t="shared" si="0"/>
        <v>3414.5857740585775</v>
      </c>
      <c r="J4" s="22">
        <v>21372499</v>
      </c>
      <c r="L4" s="4"/>
      <c r="M4" s="35"/>
    </row>
    <row r="5" spans="1:12" ht="12.75">
      <c r="A5" s="17">
        <v>3</v>
      </c>
      <c r="B5" s="17" t="s">
        <v>49</v>
      </c>
      <c r="C5" s="18" t="s">
        <v>10</v>
      </c>
      <c r="D5" s="22">
        <v>1454278</v>
      </c>
      <c r="E5" s="17" t="s">
        <v>18</v>
      </c>
      <c r="F5" s="25">
        <v>-6</v>
      </c>
      <c r="G5" s="17">
        <v>5</v>
      </c>
      <c r="H5" s="17">
        <v>492</v>
      </c>
      <c r="I5" s="22">
        <f t="shared" si="0"/>
        <v>2955.849593495935</v>
      </c>
      <c r="J5" s="22">
        <v>18563223</v>
      </c>
      <c r="L5" s="4"/>
    </row>
    <row r="6" spans="1:12" ht="12.75">
      <c r="A6" s="17">
        <v>4</v>
      </c>
      <c r="B6" s="17" t="s">
        <v>61</v>
      </c>
      <c r="C6" s="18" t="s">
        <v>10</v>
      </c>
      <c r="D6" s="22">
        <v>1205881</v>
      </c>
      <c r="E6" s="22" t="s">
        <v>34</v>
      </c>
      <c r="F6" s="23">
        <v>-7</v>
      </c>
      <c r="G6" s="17">
        <v>2</v>
      </c>
      <c r="H6" s="17">
        <v>328</v>
      </c>
      <c r="I6" s="22">
        <f t="shared" si="0"/>
        <v>3676.4664634146343</v>
      </c>
      <c r="J6" s="22">
        <v>3282512</v>
      </c>
      <c r="L6" s="4"/>
    </row>
    <row r="7" spans="1:13" ht="12.75">
      <c r="A7" s="17">
        <v>5</v>
      </c>
      <c r="B7" s="17" t="s">
        <v>54</v>
      </c>
      <c r="C7" s="18" t="s">
        <v>10</v>
      </c>
      <c r="D7" s="22">
        <v>1140684</v>
      </c>
      <c r="E7" s="22" t="s">
        <v>53</v>
      </c>
      <c r="F7" s="23">
        <v>-12</v>
      </c>
      <c r="G7" s="17">
        <v>3</v>
      </c>
      <c r="H7" s="17">
        <v>431</v>
      </c>
      <c r="I7" s="22">
        <f t="shared" si="0"/>
        <v>2646.5986078886312</v>
      </c>
      <c r="J7" s="22">
        <v>5397653</v>
      </c>
      <c r="L7" s="4"/>
      <c r="M7" s="22"/>
    </row>
    <row r="8" spans="1:12" ht="12.75">
      <c r="A8" s="17">
        <v>6</v>
      </c>
      <c r="B8" s="17" t="s">
        <v>95</v>
      </c>
      <c r="C8" s="18" t="s">
        <v>10</v>
      </c>
      <c r="D8" s="22">
        <v>909093</v>
      </c>
      <c r="E8" s="17" t="s">
        <v>66</v>
      </c>
      <c r="F8" s="26">
        <v>0</v>
      </c>
      <c r="G8" s="17">
        <v>1</v>
      </c>
      <c r="H8" s="17">
        <v>240</v>
      </c>
      <c r="I8" s="22">
        <f t="shared" si="0"/>
        <v>3787.8875</v>
      </c>
      <c r="J8" s="22">
        <v>909093</v>
      </c>
      <c r="L8" s="4"/>
    </row>
    <row r="9" spans="1:12" ht="12.75">
      <c r="A9" s="17">
        <v>7</v>
      </c>
      <c r="B9" s="17" t="s">
        <v>59</v>
      </c>
      <c r="C9" s="18" t="s">
        <v>10</v>
      </c>
      <c r="D9" s="22">
        <v>825508</v>
      </c>
      <c r="E9" s="17" t="s">
        <v>16</v>
      </c>
      <c r="F9" s="25">
        <v>-33</v>
      </c>
      <c r="G9" s="17">
        <v>2</v>
      </c>
      <c r="H9" s="17">
        <v>387</v>
      </c>
      <c r="I9" s="22">
        <f t="shared" si="0"/>
        <v>2133.0956072351423</v>
      </c>
      <c r="J9" s="22">
        <v>2636078</v>
      </c>
      <c r="L9" s="4"/>
    </row>
    <row r="10" spans="1:12" ht="12.75">
      <c r="A10" s="17">
        <v>8</v>
      </c>
      <c r="B10" s="17" t="s">
        <v>52</v>
      </c>
      <c r="C10" s="18" t="s">
        <v>58</v>
      </c>
      <c r="D10" s="22">
        <v>420199</v>
      </c>
      <c r="E10" s="22" t="s">
        <v>25</v>
      </c>
      <c r="F10" s="25">
        <v>-48</v>
      </c>
      <c r="G10" s="17">
        <v>3</v>
      </c>
      <c r="H10" s="17">
        <v>318</v>
      </c>
      <c r="I10" s="22">
        <f t="shared" si="0"/>
        <v>1321.380503144654</v>
      </c>
      <c r="J10" s="22">
        <v>3521958</v>
      </c>
      <c r="L10" s="4"/>
    </row>
    <row r="11" spans="1:12" ht="12.75">
      <c r="A11" s="17">
        <v>9</v>
      </c>
      <c r="B11" s="17" t="s">
        <v>67</v>
      </c>
      <c r="C11" s="18" t="s">
        <v>10</v>
      </c>
      <c r="D11" s="22">
        <v>366290</v>
      </c>
      <c r="E11" s="22" t="s">
        <v>25</v>
      </c>
      <c r="F11" s="32">
        <v>0</v>
      </c>
      <c r="G11" s="17">
        <v>1</v>
      </c>
      <c r="H11" s="17">
        <v>214</v>
      </c>
      <c r="I11" s="22">
        <f t="shared" si="0"/>
        <v>1711.6355140186915</v>
      </c>
      <c r="J11" s="22">
        <v>366290</v>
      </c>
      <c r="L11" s="4"/>
    </row>
    <row r="12" spans="1:13" ht="12.75">
      <c r="A12" s="17">
        <v>10</v>
      </c>
      <c r="B12" s="17" t="s">
        <v>68</v>
      </c>
      <c r="C12" s="18" t="s">
        <v>75</v>
      </c>
      <c r="D12" s="22">
        <v>312237</v>
      </c>
      <c r="E12" s="22" t="s">
        <v>33</v>
      </c>
      <c r="F12" s="32">
        <v>0</v>
      </c>
      <c r="G12" s="17">
        <v>1</v>
      </c>
      <c r="H12" s="17">
        <v>75</v>
      </c>
      <c r="I12" s="22">
        <f t="shared" si="0"/>
        <v>4163.16</v>
      </c>
      <c r="J12" s="22">
        <v>312237</v>
      </c>
      <c r="L12" s="4"/>
      <c r="M12" s="35"/>
    </row>
    <row r="13" spans="1:13" ht="12.75">
      <c r="A13" s="17">
        <v>11</v>
      </c>
      <c r="B13" s="17" t="s">
        <v>51</v>
      </c>
      <c r="C13" s="18" t="s">
        <v>10</v>
      </c>
      <c r="D13" s="22">
        <v>255486</v>
      </c>
      <c r="E13" s="17" t="s">
        <v>23</v>
      </c>
      <c r="F13" s="23">
        <v>-46</v>
      </c>
      <c r="G13" s="17">
        <v>3</v>
      </c>
      <c r="H13" s="17">
        <v>156</v>
      </c>
      <c r="I13" s="22">
        <f t="shared" si="0"/>
        <v>1637.7307692307693</v>
      </c>
      <c r="J13" s="22">
        <v>2004350</v>
      </c>
      <c r="L13" s="4"/>
      <c r="M13" s="35"/>
    </row>
    <row r="14" spans="1:13" ht="12.75">
      <c r="A14" s="17">
        <v>12</v>
      </c>
      <c r="B14" s="17" t="s">
        <v>50</v>
      </c>
      <c r="C14" s="18" t="s">
        <v>10</v>
      </c>
      <c r="D14" s="22">
        <v>198931</v>
      </c>
      <c r="E14" s="22" t="s">
        <v>17</v>
      </c>
      <c r="F14" s="24">
        <v>-50</v>
      </c>
      <c r="G14" s="17">
        <v>4</v>
      </c>
      <c r="H14" s="17">
        <v>228</v>
      </c>
      <c r="I14" s="22">
        <f t="shared" si="0"/>
        <v>872.5043859649123</v>
      </c>
      <c r="J14" s="22">
        <v>3339675</v>
      </c>
      <c r="L14" s="4"/>
      <c r="M14" s="35"/>
    </row>
    <row r="15" spans="1:13" ht="12.75">
      <c r="A15" s="17">
        <v>13</v>
      </c>
      <c r="B15" s="17" t="s">
        <v>96</v>
      </c>
      <c r="C15" s="18" t="s">
        <v>11</v>
      </c>
      <c r="D15" s="22">
        <v>197615</v>
      </c>
      <c r="E15" s="17" t="s">
        <v>16</v>
      </c>
      <c r="F15" s="24">
        <v>-30</v>
      </c>
      <c r="G15" s="17">
        <v>6</v>
      </c>
      <c r="H15" s="17">
        <v>339</v>
      </c>
      <c r="I15" s="22">
        <f t="shared" si="0"/>
        <v>582.9351032448377</v>
      </c>
      <c r="J15" s="22">
        <v>6788842</v>
      </c>
      <c r="L15" s="4"/>
      <c r="M15" s="35"/>
    </row>
    <row r="16" spans="1:13" ht="12.75">
      <c r="A16" s="17">
        <v>14</v>
      </c>
      <c r="B16" s="17" t="s">
        <v>70</v>
      </c>
      <c r="C16" s="18" t="s">
        <v>10</v>
      </c>
      <c r="D16" s="22">
        <v>187285</v>
      </c>
      <c r="E16" s="22" t="s">
        <v>19</v>
      </c>
      <c r="F16" s="32">
        <v>0</v>
      </c>
      <c r="G16" s="17">
        <v>1</v>
      </c>
      <c r="H16" s="17">
        <v>224</v>
      </c>
      <c r="I16" s="22">
        <f t="shared" si="0"/>
        <v>836.09375</v>
      </c>
      <c r="J16" s="22">
        <v>187285</v>
      </c>
      <c r="L16" s="4"/>
      <c r="M16" s="35"/>
    </row>
    <row r="17" spans="1:13" ht="12.75">
      <c r="A17" s="17">
        <v>15</v>
      </c>
      <c r="B17" s="17" t="s">
        <v>72</v>
      </c>
      <c r="C17" s="18" t="s">
        <v>30</v>
      </c>
      <c r="D17" s="22">
        <v>148423</v>
      </c>
      <c r="E17" s="22" t="s">
        <v>55</v>
      </c>
      <c r="F17" s="32">
        <v>0</v>
      </c>
      <c r="G17" s="17">
        <v>1</v>
      </c>
      <c r="H17" s="17">
        <v>46</v>
      </c>
      <c r="I17" s="22">
        <f t="shared" si="0"/>
        <v>3226.586956521739</v>
      </c>
      <c r="J17" s="22">
        <v>148423</v>
      </c>
      <c r="L17" s="4"/>
      <c r="M17" s="35"/>
    </row>
    <row r="18" spans="1:16" ht="12.75">
      <c r="A18" s="7"/>
      <c r="B18" s="7" t="s">
        <v>12</v>
      </c>
      <c r="C18" s="8"/>
      <c r="D18" s="20">
        <f>SUM(D3:D17)</f>
        <v>14409926</v>
      </c>
      <c r="E18" s="7"/>
      <c r="F18" s="33"/>
      <c r="G18" s="33"/>
      <c r="H18" s="34">
        <f>SUM(H3:H17)</f>
        <v>4384</v>
      </c>
      <c r="I18" s="20">
        <f>D18/H18</f>
        <v>3286.9356751824816</v>
      </c>
      <c r="J18" s="20">
        <f>SUM(J3:J17)</f>
        <v>126271241</v>
      </c>
      <c r="M18" s="35"/>
      <c r="O18" s="36"/>
      <c r="P18" s="36"/>
    </row>
    <row r="19" spans="1:10" s="16" customFormat="1" ht="12.75">
      <c r="A19" s="13"/>
      <c r="B19" s="13"/>
      <c r="C19" s="14"/>
      <c r="D19" s="21"/>
      <c r="E19" s="13"/>
      <c r="F19" s="13"/>
      <c r="G19" s="13"/>
      <c r="H19" s="15"/>
      <c r="I19" s="21"/>
      <c r="J19" s="21"/>
    </row>
    <row r="20" spans="1:10" ht="12.75">
      <c r="A20" s="17"/>
      <c r="B20" s="17"/>
      <c r="C20" s="18"/>
      <c r="D20" s="22"/>
      <c r="E20" s="17"/>
      <c r="F20" s="17"/>
      <c r="G20" s="17"/>
      <c r="H20" s="17"/>
      <c r="I20" s="22"/>
      <c r="J20" s="22"/>
    </row>
    <row r="21" spans="1:10" ht="12.75">
      <c r="A21" s="17"/>
      <c r="B21" s="9" t="s">
        <v>13</v>
      </c>
      <c r="C21" s="18"/>
      <c r="D21" s="22"/>
      <c r="E21" s="17"/>
      <c r="F21" s="17"/>
      <c r="G21" s="17"/>
      <c r="H21" s="27"/>
      <c r="I21" s="22"/>
      <c r="J21" s="22"/>
    </row>
    <row r="22" spans="1:10" ht="12.75">
      <c r="A22" s="17">
        <v>18</v>
      </c>
      <c r="B22" s="17" t="s">
        <v>41</v>
      </c>
      <c r="C22" s="18" t="s">
        <v>37</v>
      </c>
      <c r="D22" s="22">
        <v>79292</v>
      </c>
      <c r="E22" s="17" t="s">
        <v>16</v>
      </c>
      <c r="F22" s="17">
        <v>-13</v>
      </c>
      <c r="G22" s="17">
        <v>8</v>
      </c>
      <c r="H22" s="27">
        <v>204</v>
      </c>
      <c r="I22" s="22">
        <f>D22/H22</f>
        <v>388.6862745098039</v>
      </c>
      <c r="J22" s="22">
        <v>4611335</v>
      </c>
    </row>
    <row r="23" spans="1:10" ht="12.75">
      <c r="A23" s="17">
        <v>19</v>
      </c>
      <c r="B23" s="17" t="s">
        <v>38</v>
      </c>
      <c r="C23" s="18" t="s">
        <v>40</v>
      </c>
      <c r="D23" s="22">
        <v>77525</v>
      </c>
      <c r="E23" s="17" t="s">
        <v>16</v>
      </c>
      <c r="F23" s="24">
        <v>-48</v>
      </c>
      <c r="G23" s="17">
        <v>6</v>
      </c>
      <c r="H23" s="17">
        <v>111</v>
      </c>
      <c r="I23" s="22">
        <f>D23/H23</f>
        <v>698.4234234234234</v>
      </c>
      <c r="J23" s="22">
        <v>3000607</v>
      </c>
    </row>
    <row r="24" spans="1:10" ht="12.75">
      <c r="A24" s="17">
        <v>21</v>
      </c>
      <c r="B24" s="17" t="s">
        <v>60</v>
      </c>
      <c r="C24" s="18" t="s">
        <v>11</v>
      </c>
      <c r="D24" s="22">
        <v>64525</v>
      </c>
      <c r="E24" s="22" t="s">
        <v>20</v>
      </c>
      <c r="F24" s="32">
        <v>-58</v>
      </c>
      <c r="G24" s="17">
        <v>2</v>
      </c>
      <c r="H24" s="17">
        <v>71</v>
      </c>
      <c r="I24" s="22">
        <f>D24/H24</f>
        <v>908.8028169014085</v>
      </c>
      <c r="J24" s="22">
        <v>304587</v>
      </c>
    </row>
    <row r="25" spans="1:10" ht="12.75">
      <c r="A25" s="17">
        <v>22</v>
      </c>
      <c r="B25" s="17" t="s">
        <v>65</v>
      </c>
      <c r="C25" s="18" t="s">
        <v>74</v>
      </c>
      <c r="D25" s="22">
        <v>64465</v>
      </c>
      <c r="E25" s="22" t="s">
        <v>66</v>
      </c>
      <c r="F25" s="32">
        <v>0</v>
      </c>
      <c r="G25" s="17">
        <v>1</v>
      </c>
      <c r="H25" s="17">
        <v>119</v>
      </c>
      <c r="I25" s="22">
        <f>D25/H25</f>
        <v>541.7226890756302</v>
      </c>
      <c r="J25" s="22">
        <v>64465</v>
      </c>
    </row>
    <row r="26" spans="1:10" ht="12.75">
      <c r="A26" s="17">
        <v>23</v>
      </c>
      <c r="B26" s="17" t="s">
        <v>63</v>
      </c>
      <c r="C26" s="18" t="s">
        <v>11</v>
      </c>
      <c r="D26" s="22">
        <v>61384</v>
      </c>
      <c r="E26" s="17" t="s">
        <v>16</v>
      </c>
      <c r="F26" s="24">
        <v>-54</v>
      </c>
      <c r="G26" s="17">
        <v>3</v>
      </c>
      <c r="H26" s="17">
        <v>66</v>
      </c>
      <c r="I26" s="22">
        <f>D26/H26</f>
        <v>930.060606060606</v>
      </c>
      <c r="J26" s="22">
        <v>565601</v>
      </c>
    </row>
    <row r="27" spans="1:10" ht="12.75">
      <c r="A27" s="17">
        <v>25</v>
      </c>
      <c r="B27" s="17" t="s">
        <v>47</v>
      </c>
      <c r="C27" s="18" t="s">
        <v>11</v>
      </c>
      <c r="D27" s="22">
        <v>32391</v>
      </c>
      <c r="E27" s="17" t="s">
        <v>23</v>
      </c>
      <c r="F27" s="17">
        <v>-27</v>
      </c>
      <c r="G27" s="17">
        <v>5</v>
      </c>
      <c r="H27" s="27">
        <v>54</v>
      </c>
      <c r="I27" s="22">
        <f>D27/H27</f>
        <v>599.8333333333334</v>
      </c>
      <c r="J27" s="22">
        <v>1148712</v>
      </c>
    </row>
    <row r="28" spans="1:10" ht="12.75">
      <c r="A28" s="17">
        <v>27</v>
      </c>
      <c r="B28" s="28" t="s">
        <v>27</v>
      </c>
      <c r="C28" s="18" t="s">
        <v>11</v>
      </c>
      <c r="D28" s="22">
        <v>21124</v>
      </c>
      <c r="E28" s="17" t="s">
        <v>22</v>
      </c>
      <c r="F28" s="17">
        <v>239</v>
      </c>
      <c r="G28" s="17">
        <v>13</v>
      </c>
      <c r="H28" s="27">
        <v>24</v>
      </c>
      <c r="I28" s="22">
        <f>D28/H28</f>
        <v>880.1666666666666</v>
      </c>
      <c r="J28" s="22">
        <v>2035359</v>
      </c>
    </row>
    <row r="29" spans="1:10" ht="12.75">
      <c r="A29" s="17">
        <v>28</v>
      </c>
      <c r="B29" s="17" t="s">
        <v>46</v>
      </c>
      <c r="C29" s="18" t="s">
        <v>45</v>
      </c>
      <c r="D29" s="22">
        <v>18758</v>
      </c>
      <c r="E29" s="17" t="s">
        <v>18</v>
      </c>
      <c r="F29" s="24">
        <v>-21</v>
      </c>
      <c r="G29" s="17">
        <v>14</v>
      </c>
      <c r="H29" s="17">
        <v>101</v>
      </c>
      <c r="I29" s="22">
        <f>D29/H29</f>
        <v>185.72277227722773</v>
      </c>
      <c r="J29" s="22">
        <v>8968314</v>
      </c>
    </row>
    <row r="30" spans="1:10" ht="12.75">
      <c r="A30" s="17">
        <v>36</v>
      </c>
      <c r="B30" s="17" t="s">
        <v>57</v>
      </c>
      <c r="C30" s="18" t="s">
        <v>11</v>
      </c>
      <c r="D30" s="22">
        <v>6073</v>
      </c>
      <c r="E30" s="22" t="s">
        <v>56</v>
      </c>
      <c r="F30" s="26">
        <v>14</v>
      </c>
      <c r="G30" s="17">
        <v>3</v>
      </c>
      <c r="H30" s="27">
        <v>4</v>
      </c>
      <c r="I30" s="22">
        <f>D30/H30</f>
        <v>1518.25</v>
      </c>
      <c r="J30" s="22">
        <v>28942</v>
      </c>
    </row>
    <row r="31" spans="1:10" ht="12.75">
      <c r="A31" s="17">
        <v>39</v>
      </c>
      <c r="B31" s="28" t="s">
        <v>31</v>
      </c>
      <c r="C31" s="18" t="s">
        <v>11</v>
      </c>
      <c r="D31" s="22">
        <v>3847</v>
      </c>
      <c r="E31" s="17" t="s">
        <v>20</v>
      </c>
      <c r="F31" s="17">
        <v>17</v>
      </c>
      <c r="G31" s="17">
        <v>10</v>
      </c>
      <c r="H31" s="27">
        <v>9</v>
      </c>
      <c r="I31" s="22">
        <f>D31/H31</f>
        <v>427.44444444444446</v>
      </c>
      <c r="J31" s="22">
        <v>270409</v>
      </c>
    </row>
    <row r="32" spans="1:10" ht="12.75">
      <c r="A32" s="17">
        <v>48</v>
      </c>
      <c r="B32" s="28" t="s">
        <v>28</v>
      </c>
      <c r="C32" s="18" t="s">
        <v>29</v>
      </c>
      <c r="D32" s="22">
        <v>1495</v>
      </c>
      <c r="E32" s="17" t="s">
        <v>19</v>
      </c>
      <c r="F32" s="17">
        <v>-61</v>
      </c>
      <c r="G32" s="17">
        <v>12</v>
      </c>
      <c r="H32" s="27">
        <v>3</v>
      </c>
      <c r="I32" s="22">
        <f>D32/H32</f>
        <v>498.3333333333333</v>
      </c>
      <c r="J32" s="22">
        <v>1044554</v>
      </c>
    </row>
    <row r="33" spans="1:10" ht="12.75">
      <c r="A33" s="17">
        <v>49</v>
      </c>
      <c r="B33" s="17" t="s">
        <v>42</v>
      </c>
      <c r="C33" s="18" t="s">
        <v>11</v>
      </c>
      <c r="D33" s="22">
        <v>1315</v>
      </c>
      <c r="E33" s="17" t="s">
        <v>22</v>
      </c>
      <c r="F33" s="24">
        <v>-51</v>
      </c>
      <c r="G33" s="17">
        <v>9</v>
      </c>
      <c r="H33" s="17">
        <v>13</v>
      </c>
      <c r="I33" s="22">
        <f>D33/H33</f>
        <v>101.15384615384616</v>
      </c>
      <c r="J33" s="22">
        <v>5178373</v>
      </c>
    </row>
    <row r="34" spans="1:10" ht="12.75">
      <c r="A34" s="17">
        <v>50</v>
      </c>
      <c r="B34" s="17" t="s">
        <v>71</v>
      </c>
      <c r="C34" s="18" t="s">
        <v>11</v>
      </c>
      <c r="D34" s="22">
        <v>1274</v>
      </c>
      <c r="E34" s="22" t="s">
        <v>73</v>
      </c>
      <c r="F34" s="32">
        <v>0</v>
      </c>
      <c r="G34" s="17">
        <v>1</v>
      </c>
      <c r="H34" s="27">
        <v>5</v>
      </c>
      <c r="I34" s="22">
        <f>D34/H34</f>
        <v>254.8</v>
      </c>
      <c r="J34" s="22">
        <v>1274</v>
      </c>
    </row>
    <row r="35" spans="1:10" ht="12.75">
      <c r="A35" s="17">
        <v>51</v>
      </c>
      <c r="B35" s="17" t="s">
        <v>43</v>
      </c>
      <c r="C35" s="18" t="s">
        <v>11</v>
      </c>
      <c r="D35" s="22">
        <v>1239</v>
      </c>
      <c r="E35" s="17" t="s">
        <v>25</v>
      </c>
      <c r="F35" s="17">
        <v>-59</v>
      </c>
      <c r="G35" s="17">
        <v>11</v>
      </c>
      <c r="H35" s="27">
        <v>4</v>
      </c>
      <c r="I35" s="22">
        <f>D35/H35</f>
        <v>309.75</v>
      </c>
      <c r="J35" s="22">
        <v>4552486</v>
      </c>
    </row>
    <row r="36" spans="1:10" ht="12.75">
      <c r="A36" s="17">
        <v>52</v>
      </c>
      <c r="B36" s="17" t="s">
        <v>44</v>
      </c>
      <c r="C36" s="18" t="s">
        <v>45</v>
      </c>
      <c r="D36" s="22">
        <v>1194</v>
      </c>
      <c r="E36" s="17" t="s">
        <v>19</v>
      </c>
      <c r="F36" s="26">
        <v>-46</v>
      </c>
      <c r="G36" s="17">
        <v>8</v>
      </c>
      <c r="H36" s="17">
        <v>6</v>
      </c>
      <c r="I36" s="22">
        <f>D36/H36</f>
        <v>199</v>
      </c>
      <c r="J36" s="22">
        <v>438587</v>
      </c>
    </row>
    <row r="37" spans="1:10" ht="12.75">
      <c r="A37" s="17">
        <v>60</v>
      </c>
      <c r="B37" s="28" t="s">
        <v>24</v>
      </c>
      <c r="C37" s="18" t="s">
        <v>26</v>
      </c>
      <c r="D37" s="22">
        <v>460</v>
      </c>
      <c r="E37" s="17" t="s">
        <v>25</v>
      </c>
      <c r="F37" s="17">
        <v>-82</v>
      </c>
      <c r="G37" s="17">
        <v>15</v>
      </c>
      <c r="H37" s="27">
        <v>2</v>
      </c>
      <c r="I37" s="22">
        <f>D37/H37</f>
        <v>230</v>
      </c>
      <c r="J37" s="22">
        <v>3928404</v>
      </c>
    </row>
    <row r="38" spans="1:10" ht="12.75">
      <c r="A38" s="17">
        <v>62</v>
      </c>
      <c r="B38" s="28" t="s">
        <v>35</v>
      </c>
      <c r="C38" s="18" t="s">
        <v>36</v>
      </c>
      <c r="D38" s="22">
        <v>407</v>
      </c>
      <c r="E38" s="17" t="s">
        <v>33</v>
      </c>
      <c r="F38" s="17">
        <v>-67</v>
      </c>
      <c r="G38" s="17">
        <v>8</v>
      </c>
      <c r="H38" s="27">
        <v>1</v>
      </c>
      <c r="I38" s="22">
        <f>D38/H38</f>
        <v>407</v>
      </c>
      <c r="J38" s="22">
        <v>102848</v>
      </c>
    </row>
    <row r="39" spans="1:10" ht="12.75">
      <c r="A39" s="17">
        <v>63</v>
      </c>
      <c r="B39" s="17" t="s">
        <v>32</v>
      </c>
      <c r="C39" s="18" t="s">
        <v>11</v>
      </c>
      <c r="D39" s="22">
        <v>228</v>
      </c>
      <c r="E39" s="17" t="s">
        <v>33</v>
      </c>
      <c r="F39" s="17">
        <v>53</v>
      </c>
      <c r="G39" s="17">
        <v>9</v>
      </c>
      <c r="H39" s="27">
        <v>1</v>
      </c>
      <c r="I39" s="22">
        <f>D39/H39</f>
        <v>228</v>
      </c>
      <c r="J39" s="22">
        <v>85775</v>
      </c>
    </row>
    <row r="40" spans="1:10" ht="12.75">
      <c r="A40" s="17"/>
      <c r="B40" s="17"/>
      <c r="C40" s="17"/>
      <c r="D40" s="22"/>
      <c r="E40" s="17"/>
      <c r="F40" s="17"/>
      <c r="G40" s="17"/>
      <c r="H40" s="17"/>
      <c r="I40" s="22"/>
      <c r="J40" s="22"/>
    </row>
    <row r="41" spans="1:10" ht="12.75">
      <c r="A41" s="17"/>
      <c r="B41" s="9" t="s">
        <v>21</v>
      </c>
      <c r="C41" s="17"/>
      <c r="D41" s="22"/>
      <c r="E41" s="17"/>
      <c r="F41" s="17"/>
      <c r="G41" s="17"/>
      <c r="H41" s="17"/>
      <c r="I41" s="22"/>
      <c r="J41" s="22"/>
    </row>
    <row r="42" spans="1:10" ht="12.75">
      <c r="A42" s="17">
        <v>20</v>
      </c>
      <c r="B42" s="17" t="s">
        <v>69</v>
      </c>
      <c r="C42" s="18" t="s">
        <v>10</v>
      </c>
      <c r="D42" s="4">
        <v>64931</v>
      </c>
      <c r="E42" s="22" t="s">
        <v>17</v>
      </c>
      <c r="F42" s="32">
        <v>0</v>
      </c>
      <c r="G42" s="17">
        <v>1</v>
      </c>
      <c r="H42" s="17">
        <v>80</v>
      </c>
      <c r="I42" s="22">
        <f>D42/H42</f>
        <v>811.6375</v>
      </c>
      <c r="J42" s="4">
        <v>64931</v>
      </c>
    </row>
    <row r="43" ht="12.75">
      <c r="C43" s="3"/>
    </row>
    <row r="44" ht="12.75">
      <c r="C44" s="3"/>
    </row>
    <row r="45" spans="2:8" ht="12.75">
      <c r="B45" s="11" t="s">
        <v>14</v>
      </c>
      <c r="C45" s="18"/>
      <c r="D45" s="29"/>
      <c r="E45" s="17"/>
      <c r="G45" s="10"/>
      <c r="H45" s="10"/>
    </row>
    <row r="46" spans="2:5" ht="12.75">
      <c r="B46" s="17" t="s">
        <v>77</v>
      </c>
      <c r="C46" s="17"/>
      <c r="D46" s="30"/>
      <c r="E46" s="17"/>
    </row>
    <row r="47" spans="2:5" ht="12.75">
      <c r="B47" s="17"/>
      <c r="C47" s="18"/>
      <c r="D47" s="22"/>
      <c r="E47" s="17"/>
    </row>
    <row r="48" spans="2:5" ht="12.75">
      <c r="B48" s="17" t="s">
        <v>78</v>
      </c>
      <c r="C48" s="18"/>
      <c r="D48" s="22"/>
      <c r="E48" s="17"/>
    </row>
    <row r="49" spans="2:5" ht="12.75">
      <c r="B49" s="17"/>
      <c r="C49" s="18"/>
      <c r="D49" s="22"/>
      <c r="E49" s="17"/>
    </row>
    <row r="50" spans="2:5" ht="12.75">
      <c r="B50" s="17" t="s">
        <v>79</v>
      </c>
      <c r="C50" s="18"/>
      <c r="D50" s="22"/>
      <c r="E50" s="17"/>
    </row>
    <row r="51" spans="2:5" ht="12.75">
      <c r="B51" s="17"/>
      <c r="C51" s="18"/>
      <c r="D51" s="30"/>
      <c r="E51" s="17"/>
    </row>
    <row r="52" spans="2:5" ht="12.75">
      <c r="B52" s="17" t="s">
        <v>80</v>
      </c>
      <c r="C52" s="18"/>
      <c r="D52" s="22"/>
      <c r="E52" s="17"/>
    </row>
    <row r="53" spans="2:5" ht="12.75">
      <c r="B53" s="17"/>
      <c r="C53" s="18"/>
      <c r="D53" s="22"/>
      <c r="E53" s="17"/>
    </row>
    <row r="54" spans="2:5" ht="12.75">
      <c r="B54" s="17" t="s">
        <v>81</v>
      </c>
      <c r="C54" s="31"/>
      <c r="D54" s="22"/>
      <c r="E54" s="17"/>
    </row>
    <row r="55" spans="2:5" ht="12.75">
      <c r="B55" s="12"/>
      <c r="C55" s="31"/>
      <c r="D55" s="22"/>
      <c r="E55" s="17"/>
    </row>
    <row r="56" spans="2:5" ht="12.75">
      <c r="B56" s="12" t="s">
        <v>15</v>
      </c>
      <c r="C56" s="18"/>
      <c r="D56" s="22"/>
      <c r="E56" s="17"/>
    </row>
    <row r="57" spans="2:5" ht="12.75">
      <c r="B57" s="17" t="s">
        <v>82</v>
      </c>
      <c r="C57" s="18"/>
      <c r="D57" s="22"/>
      <c r="E57" s="17"/>
    </row>
    <row r="58" spans="2:5" ht="12.75">
      <c r="B58" s="17"/>
      <c r="C58" s="18"/>
      <c r="D58" s="22"/>
      <c r="E58" s="17"/>
    </row>
    <row r="59" spans="2:5" ht="12.75">
      <c r="B59" s="17"/>
      <c r="C59" s="18"/>
      <c r="D59" s="22"/>
      <c r="E59" s="17"/>
    </row>
    <row r="60" spans="2:3" ht="12.75">
      <c r="B60" s="11" t="s">
        <v>83</v>
      </c>
      <c r="C60" s="3"/>
    </row>
    <row r="61" spans="2:4" ht="12.75">
      <c r="B61" s="17" t="s">
        <v>84</v>
      </c>
      <c r="C61" s="18" t="s">
        <v>10</v>
      </c>
      <c r="D61" s="22" t="s">
        <v>66</v>
      </c>
    </row>
    <row r="62" spans="2:4" ht="12.75">
      <c r="B62" s="17" t="s">
        <v>85</v>
      </c>
      <c r="C62" s="18" t="s">
        <v>45</v>
      </c>
      <c r="D62" s="22" t="s">
        <v>23</v>
      </c>
    </row>
    <row r="63" spans="2:4" ht="12.75">
      <c r="B63" s="17" t="s">
        <v>86</v>
      </c>
      <c r="C63" s="18" t="s">
        <v>97</v>
      </c>
      <c r="D63" s="22" t="s">
        <v>62</v>
      </c>
    </row>
    <row r="64" spans="2:4" ht="12.75">
      <c r="B64" s="17" t="s">
        <v>87</v>
      </c>
      <c r="C64" s="18" t="s">
        <v>98</v>
      </c>
      <c r="D64" s="22" t="s">
        <v>88</v>
      </c>
    </row>
    <row r="65" spans="2:4" ht="12.75">
      <c r="B65" s="17" t="s">
        <v>89</v>
      </c>
      <c r="C65" s="18" t="s">
        <v>30</v>
      </c>
      <c r="D65" s="22" t="s">
        <v>90</v>
      </c>
    </row>
    <row r="66" spans="2:4" ht="12.75">
      <c r="B66" s="17" t="s">
        <v>91</v>
      </c>
      <c r="C66" s="18" t="s">
        <v>99</v>
      </c>
      <c r="D66" s="22" t="s">
        <v>92</v>
      </c>
    </row>
    <row r="67" spans="2:4" ht="12.75">
      <c r="B67" s="17" t="s">
        <v>93</v>
      </c>
      <c r="C67" s="18" t="s">
        <v>98</v>
      </c>
      <c r="D67" s="22" t="s">
        <v>94</v>
      </c>
    </row>
    <row r="68" spans="2:4" ht="12.75">
      <c r="B68" s="17"/>
      <c r="C68" s="18"/>
      <c r="D68" s="22"/>
    </row>
    <row r="69" spans="2:4" ht="12.75">
      <c r="B69" s="17"/>
      <c r="C69" s="18"/>
      <c r="D69" s="22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2010-01-25T15:49:39Z</dcterms:modified>
  <cp:category/>
  <cp:version/>
  <cp:contentType/>
  <cp:contentStatus/>
</cp:coreProperties>
</file>