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<sst xmlns="http://schemas.openxmlformats.org/spreadsheetml/2006/main" count="125" uniqueCount="93">
  <si>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</si>
  <si>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</si>
  <si>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</si>
  <si>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</si>
  <si>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</si>
  <si>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</si>
  <si>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</si>
  <si>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</si>
  <si>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</si>
  <si>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</si>
  <si>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</si>
  <si>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</si>
  <si>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Stardust</t>
  </si>
  <si>
    <t>UK/USA</t>
  </si>
  <si>
    <t>Paramount</t>
  </si>
  <si>
    <t>Eastern Promises</t>
  </si>
  <si>
    <t>UK/Can</t>
  </si>
  <si>
    <t>Entertainment</t>
  </si>
  <si>
    <t>20th Century Fox</t>
  </si>
  <si>
    <t>Ind</t>
  </si>
  <si>
    <t>Atonement</t>
  </si>
  <si>
    <t>UK</t>
  </si>
  <si>
    <t>Universal</t>
  </si>
  <si>
    <t>Momentum</t>
  </si>
  <si>
    <t>Total</t>
  </si>
  <si>
    <t>Other UK films</t>
  </si>
  <si>
    <t>Control</t>
  </si>
  <si>
    <t>Other openers</t>
  </si>
  <si>
    <t>Comments on this week's top 15 results</t>
  </si>
  <si>
    <t>* Includes domestic productions and co-productions</t>
  </si>
  <si>
    <t>Elizabeth: The Golden Age</t>
  </si>
  <si>
    <t>American Gangster</t>
  </si>
  <si>
    <t>Earth</t>
  </si>
  <si>
    <t>UK/Ger</t>
  </si>
  <si>
    <t>Warner Bros.</t>
  </si>
  <si>
    <t>USA/UK</t>
  </si>
  <si>
    <r>
      <t>Path</t>
    </r>
    <r>
      <rPr>
        <sz val="10"/>
        <rFont val="Arial"/>
        <family val="0"/>
      </rPr>
      <t>é</t>
    </r>
  </si>
  <si>
    <t>Optimum Releasing</t>
  </si>
  <si>
    <t>The Magic Flute</t>
  </si>
  <si>
    <t>UK/Fra</t>
  </si>
  <si>
    <t>Brick Lane</t>
  </si>
  <si>
    <t>Revolver</t>
  </si>
  <si>
    <t>Bee Movie</t>
  </si>
  <si>
    <t>Enchanted</t>
  </si>
  <si>
    <t>Mr Magorium's Wonder Emporium</t>
  </si>
  <si>
    <t>My Kid Could Paint That</t>
  </si>
  <si>
    <t>We Own the Night</t>
  </si>
  <si>
    <t>The Golden Compass</t>
  </si>
  <si>
    <t>The Killing of John Lennon</t>
  </si>
  <si>
    <t>The Works</t>
  </si>
  <si>
    <t>Disney</t>
  </si>
  <si>
    <t>Icon</t>
  </si>
  <si>
    <t>Sony</t>
  </si>
  <si>
    <t xml:space="preserve">St. Trinian's </t>
  </si>
  <si>
    <t xml:space="preserve">I'm Not There </t>
  </si>
  <si>
    <t>Alvin and the Chipmunks</t>
  </si>
  <si>
    <t>USA/Ger</t>
  </si>
  <si>
    <t xml:space="preserve">Closing the Ring </t>
  </si>
  <si>
    <t>UK/Can/USA</t>
  </si>
  <si>
    <t>Balls of Fury</t>
  </si>
  <si>
    <t>The Kite Runner</t>
  </si>
  <si>
    <t>In the Shadow of the Moon</t>
  </si>
  <si>
    <t>Vertigo</t>
  </si>
  <si>
    <t>4 Months, 3 Weeks 2 Days</t>
  </si>
  <si>
    <t>Rom</t>
  </si>
  <si>
    <t>USA/Chi/Taiwan/HK</t>
  </si>
  <si>
    <t>Alice in the Cities (RE)</t>
  </si>
  <si>
    <t>The Violin</t>
  </si>
  <si>
    <t>Mex</t>
  </si>
  <si>
    <t>Half Moon</t>
  </si>
  <si>
    <t>Austria/Fra/Iran/Iraq</t>
  </si>
  <si>
    <t>Openers next week - 11 Jan</t>
  </si>
  <si>
    <t>Charlie Wilson's War</t>
  </si>
  <si>
    <t>Dan in Real Life</t>
  </si>
  <si>
    <t>Before the Devil Knows You're Dead</t>
  </si>
  <si>
    <t>Dulha Mil Gaya</t>
  </si>
  <si>
    <t>The Lady Vanishes (re)</t>
  </si>
  <si>
    <t>Artificial Eye</t>
  </si>
  <si>
    <t>Ger</t>
  </si>
  <si>
    <t xml:space="preserve">Axiom </t>
  </si>
  <si>
    <t>Soda</t>
  </si>
  <si>
    <t>ICA Projects</t>
  </si>
  <si>
    <t>Hitman</t>
  </si>
  <si>
    <t>Lust, Caution</t>
  </si>
  <si>
    <t>P.S. I Love You</t>
  </si>
  <si>
    <t>I Am Legend</t>
  </si>
  <si>
    <t>USA/Fra</t>
  </si>
  <si>
    <t>UK* films in top 15: 2</t>
  </si>
  <si>
    <t>Rolling 52 week ranking: 9th</t>
  </si>
  <si>
    <t>Against last weekend: - 39%</t>
  </si>
  <si>
    <t>Against last year:  + 10%</t>
  </si>
  <si>
    <t>Weekend 4 Jan - 6 Jan 2008 UK box office</t>
  </si>
  <si>
    <t>UK* share of top 15 gross:  20%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</si>
</sst>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85" zoomScaleNormal="85" workbookViewId="0" topLeftCell="A1">
      <selection activeCell="A59" sqref="A59:IV87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</cols>
  <sheetData>
    <row r="1" spans="1:10" ht="12.75">
      <c r="A1" s="1"/>
      <c r="B1" s="2" t="s">
        <v>91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85</v>
      </c>
      <c r="C3" s="16" t="s">
        <v>10</v>
      </c>
      <c r="D3" s="8">
        <v>3740369</v>
      </c>
      <c r="E3" t="s">
        <v>34</v>
      </c>
      <c r="F3">
        <v>-66</v>
      </c>
      <c r="G3">
        <v>2</v>
      </c>
      <c r="H3">
        <v>458</v>
      </c>
      <c r="I3" s="4">
        <f aca="true" t="shared" si="0" ref="I3:I18">D3/H3</f>
        <v>8166.744541484716</v>
      </c>
      <c r="J3" s="8">
        <v>18469146</v>
      </c>
    </row>
    <row r="4" spans="1:10" ht="12.75">
      <c r="A4">
        <v>2</v>
      </c>
      <c r="B4" t="s">
        <v>84</v>
      </c>
      <c r="C4" s="16" t="s">
        <v>10</v>
      </c>
      <c r="D4" s="8">
        <v>1791011</v>
      </c>
      <c r="E4" t="s">
        <v>23</v>
      </c>
      <c r="F4">
        <v>428</v>
      </c>
      <c r="G4">
        <v>3</v>
      </c>
      <c r="H4">
        <v>365</v>
      </c>
      <c r="I4" s="4">
        <f t="shared" si="0"/>
        <v>4906.8794520547945</v>
      </c>
      <c r="J4" s="8">
        <v>2772147</v>
      </c>
    </row>
    <row r="5" spans="1:10" ht="12.75">
      <c r="A5">
        <v>3</v>
      </c>
      <c r="B5" s="1" t="s">
        <v>43</v>
      </c>
      <c r="C5" s="16" t="s">
        <v>10</v>
      </c>
      <c r="D5" s="8">
        <v>1490517</v>
      </c>
      <c r="E5" t="s">
        <v>50</v>
      </c>
      <c r="F5">
        <v>-31</v>
      </c>
      <c r="G5">
        <v>4</v>
      </c>
      <c r="H5">
        <v>489</v>
      </c>
      <c r="I5" s="4">
        <f t="shared" si="0"/>
        <v>3048.0920245398775</v>
      </c>
      <c r="J5" s="8">
        <v>13814394</v>
      </c>
    </row>
    <row r="6" spans="1:10" ht="12.75">
      <c r="A6">
        <v>4</v>
      </c>
      <c r="B6" s="1" t="s">
        <v>53</v>
      </c>
      <c r="C6" s="16" t="s">
        <v>21</v>
      </c>
      <c r="D6" s="8">
        <v>1371575</v>
      </c>
      <c r="E6" t="s">
        <v>17</v>
      </c>
      <c r="F6">
        <v>-23</v>
      </c>
      <c r="G6">
        <v>3</v>
      </c>
      <c r="H6">
        <v>386</v>
      </c>
      <c r="I6" s="4">
        <f t="shared" si="0"/>
        <v>3553.3031088082903</v>
      </c>
      <c r="J6" s="8">
        <v>7706568</v>
      </c>
    </row>
    <row r="7" spans="1:10" ht="12.75">
      <c r="A7">
        <v>5</v>
      </c>
      <c r="B7" s="1" t="s">
        <v>47</v>
      </c>
      <c r="C7" s="16" t="s">
        <v>13</v>
      </c>
      <c r="D7" s="8">
        <v>1327498</v>
      </c>
      <c r="E7" s="1" t="s">
        <v>17</v>
      </c>
      <c r="F7">
        <v>-40</v>
      </c>
      <c r="G7">
        <v>5</v>
      </c>
      <c r="H7">
        <v>445</v>
      </c>
      <c r="I7" s="4">
        <f t="shared" si="0"/>
        <v>2983.141573033708</v>
      </c>
      <c r="J7" s="8">
        <v>23522772</v>
      </c>
    </row>
    <row r="8" spans="1:10" ht="12.75">
      <c r="A8">
        <v>6</v>
      </c>
      <c r="B8" s="1" t="s">
        <v>55</v>
      </c>
      <c r="C8" s="16" t="s">
        <v>10</v>
      </c>
      <c r="D8" s="8">
        <v>1096851</v>
      </c>
      <c r="E8" t="s">
        <v>18</v>
      </c>
      <c r="F8">
        <v>-20</v>
      </c>
      <c r="G8">
        <v>3</v>
      </c>
      <c r="H8">
        <v>386</v>
      </c>
      <c r="I8" s="4">
        <f t="shared" si="0"/>
        <v>2841.582901554404</v>
      </c>
      <c r="J8" s="8">
        <v>6120606</v>
      </c>
    </row>
    <row r="9" spans="1:10" ht="12.75">
      <c r="A9">
        <v>7</v>
      </c>
      <c r="B9" s="1" t="s">
        <v>42</v>
      </c>
      <c r="C9" s="16" t="s">
        <v>10</v>
      </c>
      <c r="D9" s="8">
        <v>856922</v>
      </c>
      <c r="E9" t="s">
        <v>14</v>
      </c>
      <c r="F9">
        <v>-21</v>
      </c>
      <c r="G9">
        <v>4</v>
      </c>
      <c r="H9">
        <v>471</v>
      </c>
      <c r="I9" s="4">
        <f t="shared" si="0"/>
        <v>1819.367303609342</v>
      </c>
      <c r="J9" s="8">
        <v>7615281</v>
      </c>
    </row>
    <row r="10" spans="1:10" ht="12.75">
      <c r="A10">
        <v>8</v>
      </c>
      <c r="B10" s="1" t="s">
        <v>60</v>
      </c>
      <c r="C10" s="16" t="s">
        <v>10</v>
      </c>
      <c r="D10" s="8">
        <v>467474</v>
      </c>
      <c r="E10" s="1" t="s">
        <v>14</v>
      </c>
      <c r="F10">
        <v>0</v>
      </c>
      <c r="G10">
        <v>2</v>
      </c>
      <c r="H10">
        <v>194</v>
      </c>
      <c r="I10" s="4">
        <f t="shared" si="0"/>
        <v>2409.659793814433</v>
      </c>
      <c r="J10" s="8">
        <v>1221290</v>
      </c>
    </row>
    <row r="11" spans="1:10" ht="12.75">
      <c r="A11" s="1">
        <v>9</v>
      </c>
      <c r="B11" s="1" t="s">
        <v>59</v>
      </c>
      <c r="C11" s="16" t="s">
        <v>10</v>
      </c>
      <c r="D11" s="8">
        <v>385777</v>
      </c>
      <c r="E11" s="1" t="s">
        <v>22</v>
      </c>
      <c r="F11" s="1">
        <v>-40</v>
      </c>
      <c r="G11" s="1">
        <v>2</v>
      </c>
      <c r="H11" s="1">
        <v>233</v>
      </c>
      <c r="I11" s="4">
        <f t="shared" si="0"/>
        <v>1655.6952789699571</v>
      </c>
      <c r="J11" s="8">
        <v>1428974</v>
      </c>
    </row>
    <row r="12" spans="1:10" ht="12.75">
      <c r="A12" s="1">
        <v>10</v>
      </c>
      <c r="B12" s="1" t="s">
        <v>83</v>
      </c>
      <c r="C12" s="16" t="s">
        <v>65</v>
      </c>
      <c r="D12" s="8">
        <v>240665</v>
      </c>
      <c r="E12" s="1" t="s">
        <v>22</v>
      </c>
      <c r="F12" s="1"/>
      <c r="G12" s="1">
        <v>1</v>
      </c>
      <c r="H12" s="1">
        <v>49</v>
      </c>
      <c r="I12" s="4">
        <f t="shared" si="0"/>
        <v>4911.530612244898</v>
      </c>
      <c r="J12" s="8">
        <v>240665</v>
      </c>
    </row>
    <row r="13" spans="1:10" ht="12.75">
      <c r="A13" s="1">
        <v>11</v>
      </c>
      <c r="B13" s="1" t="s">
        <v>46</v>
      </c>
      <c r="C13" s="16" t="s">
        <v>10</v>
      </c>
      <c r="D13" s="8">
        <v>200481</v>
      </c>
      <c r="E13" s="1" t="s">
        <v>22</v>
      </c>
      <c r="F13" s="1">
        <v>25</v>
      </c>
      <c r="G13" s="1">
        <v>4</v>
      </c>
      <c r="H13" s="1">
        <v>241</v>
      </c>
      <c r="I13" s="4">
        <f t="shared" si="0"/>
        <v>831.8713692946058</v>
      </c>
      <c r="J13" s="8">
        <v>1558407</v>
      </c>
    </row>
    <row r="14" spans="1:10" ht="12.75">
      <c r="A14" s="1">
        <v>12</v>
      </c>
      <c r="B14" s="1" t="s">
        <v>44</v>
      </c>
      <c r="C14" s="16" t="s">
        <v>10</v>
      </c>
      <c r="D14" s="8">
        <v>167469</v>
      </c>
      <c r="E14" s="1" t="s">
        <v>51</v>
      </c>
      <c r="F14" s="1">
        <v>-25</v>
      </c>
      <c r="G14" s="1">
        <v>4</v>
      </c>
      <c r="H14" s="1">
        <v>329</v>
      </c>
      <c r="I14" s="4">
        <f t="shared" si="0"/>
        <v>509.0243161094225</v>
      </c>
      <c r="J14" s="8">
        <v>1913945</v>
      </c>
    </row>
    <row r="15" spans="1:10" ht="12.75">
      <c r="A15" s="1">
        <v>13</v>
      </c>
      <c r="B15" s="1" t="s">
        <v>31</v>
      </c>
      <c r="C15" s="3" t="s">
        <v>10</v>
      </c>
      <c r="D15" s="8">
        <v>70278</v>
      </c>
      <c r="E15" s="1" t="s">
        <v>22</v>
      </c>
      <c r="F15" s="1">
        <v>0</v>
      </c>
      <c r="G15" s="1">
        <v>8</v>
      </c>
      <c r="H15" s="1">
        <v>71</v>
      </c>
      <c r="I15" s="4">
        <f t="shared" si="0"/>
        <v>989.830985915493</v>
      </c>
      <c r="J15" s="8">
        <v>9550535</v>
      </c>
    </row>
    <row r="16" spans="1:10" ht="12.75">
      <c r="A16" s="1">
        <v>14</v>
      </c>
      <c r="B16" s="1" t="s">
        <v>82</v>
      </c>
      <c r="C16" s="3" t="s">
        <v>86</v>
      </c>
      <c r="D16" s="8">
        <v>53853</v>
      </c>
      <c r="E16" s="1" t="s">
        <v>18</v>
      </c>
      <c r="F16" s="1">
        <v>-4</v>
      </c>
      <c r="G16" s="1">
        <v>6</v>
      </c>
      <c r="H16" s="1">
        <v>96</v>
      </c>
      <c r="I16" s="4">
        <f t="shared" si="0"/>
        <v>560.96875</v>
      </c>
      <c r="J16" s="8">
        <v>3595748</v>
      </c>
    </row>
    <row r="17" spans="1:10" ht="12.75">
      <c r="A17" s="1">
        <v>15</v>
      </c>
      <c r="B17" s="1" t="s">
        <v>54</v>
      </c>
      <c r="C17" s="16" t="s">
        <v>56</v>
      </c>
      <c r="D17" s="8">
        <v>51796</v>
      </c>
      <c r="E17" s="1" t="s">
        <v>14</v>
      </c>
      <c r="F17" s="1">
        <v>-25</v>
      </c>
      <c r="G17" s="1">
        <v>3</v>
      </c>
      <c r="H17" s="1">
        <v>17</v>
      </c>
      <c r="I17" s="4">
        <f t="shared" si="0"/>
        <v>3046.823529411765</v>
      </c>
      <c r="J17" s="8">
        <v>270348</v>
      </c>
    </row>
    <row r="18" spans="1:10" ht="12.75">
      <c r="A18" s="12"/>
      <c r="B18" s="12" t="s">
        <v>24</v>
      </c>
      <c r="C18" s="13"/>
      <c r="D18" s="14">
        <f>SUM(D3:D17)</f>
        <v>13312536</v>
      </c>
      <c r="E18" s="12"/>
      <c r="F18" s="12"/>
      <c r="G18" s="12"/>
      <c r="H18" s="15">
        <f>SUM(H3:H17)</f>
        <v>4230</v>
      </c>
      <c r="I18" s="14">
        <f t="shared" si="0"/>
        <v>3147.1716312056737</v>
      </c>
      <c r="J18" s="14">
        <f>SUM(J3:J17)</f>
        <v>99800826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25</v>
      </c>
      <c r="C20" s="16"/>
      <c r="D20" s="4"/>
      <c r="E20" s="1"/>
      <c r="G20" s="1"/>
      <c r="H20" s="10"/>
      <c r="I20" s="8"/>
      <c r="J20" s="4"/>
    </row>
    <row r="21" spans="1:10" s="24" customFormat="1" ht="12.75">
      <c r="A21" s="26">
        <v>22</v>
      </c>
      <c r="B21" s="26" t="s">
        <v>57</v>
      </c>
      <c r="C21" s="28" t="s">
        <v>58</v>
      </c>
      <c r="D21" s="11">
        <v>23436</v>
      </c>
      <c r="E21" s="26" t="s">
        <v>49</v>
      </c>
      <c r="F21" s="24">
        <v>0</v>
      </c>
      <c r="G21" s="26">
        <v>2</v>
      </c>
      <c r="H21" s="29">
        <v>45</v>
      </c>
      <c r="I21" s="25">
        <f aca="true" t="shared" si="1" ref="I21:I38">D21/H21</f>
        <v>520.8</v>
      </c>
      <c r="J21" s="11">
        <v>67901</v>
      </c>
    </row>
    <row r="22" spans="1:10" s="24" customFormat="1" ht="12.75">
      <c r="A22" s="26">
        <v>26</v>
      </c>
      <c r="B22" s="26" t="s">
        <v>12</v>
      </c>
      <c r="C22" s="30" t="s">
        <v>13</v>
      </c>
      <c r="D22" s="11">
        <v>12503</v>
      </c>
      <c r="E22" s="26" t="s">
        <v>14</v>
      </c>
      <c r="F22" s="26">
        <v>-28</v>
      </c>
      <c r="G22" s="26">
        <v>12</v>
      </c>
      <c r="H22" s="26">
        <v>66</v>
      </c>
      <c r="I22" s="11">
        <f t="shared" si="1"/>
        <v>189.43939393939394</v>
      </c>
      <c r="J22" s="25">
        <v>14851335</v>
      </c>
    </row>
    <row r="23" spans="1:10" ht="12.75">
      <c r="A23" s="1">
        <v>29</v>
      </c>
      <c r="B23" s="9" t="s">
        <v>30</v>
      </c>
      <c r="C23" s="3" t="s">
        <v>21</v>
      </c>
      <c r="D23" s="4">
        <v>6768</v>
      </c>
      <c r="E23" s="1" t="s">
        <v>22</v>
      </c>
      <c r="F23" s="1">
        <v>-4</v>
      </c>
      <c r="G23" s="1">
        <v>10</v>
      </c>
      <c r="H23" s="10">
        <v>7</v>
      </c>
      <c r="I23" s="11">
        <f>D23/H23</f>
        <v>966.8571428571429</v>
      </c>
      <c r="J23" s="8">
        <v>4996943</v>
      </c>
    </row>
    <row r="24" spans="1:10" ht="12.75">
      <c r="A24">
        <v>30</v>
      </c>
      <c r="B24" s="9" t="s">
        <v>40</v>
      </c>
      <c r="C24" s="16" t="s">
        <v>21</v>
      </c>
      <c r="D24" s="4">
        <v>6457</v>
      </c>
      <c r="E24" s="1" t="s">
        <v>37</v>
      </c>
      <c r="F24" s="1">
        <v>111</v>
      </c>
      <c r="G24" s="1">
        <v>8</v>
      </c>
      <c r="H24" s="10">
        <v>8</v>
      </c>
      <c r="I24" s="4">
        <f>D24/H24</f>
        <v>807.125</v>
      </c>
      <c r="J24" s="4">
        <v>643583</v>
      </c>
    </row>
    <row r="25" spans="1:10" ht="12.75">
      <c r="A25">
        <v>31</v>
      </c>
      <c r="B25" s="9" t="s">
        <v>20</v>
      </c>
      <c r="C25" s="16" t="s">
        <v>21</v>
      </c>
      <c r="D25" s="4">
        <v>6101</v>
      </c>
      <c r="E25" s="1" t="s">
        <v>22</v>
      </c>
      <c r="F25" s="1">
        <v>51</v>
      </c>
      <c r="G25" s="1">
        <v>18</v>
      </c>
      <c r="H25" s="10">
        <v>4</v>
      </c>
      <c r="I25" s="4">
        <f t="shared" si="1"/>
        <v>1525.25</v>
      </c>
      <c r="J25" s="4">
        <v>11629465</v>
      </c>
    </row>
    <row r="26" spans="1:10" ht="12.75">
      <c r="A26">
        <v>33</v>
      </c>
      <c r="B26" s="9" t="s">
        <v>26</v>
      </c>
      <c r="C26" s="16" t="s">
        <v>13</v>
      </c>
      <c r="D26" s="4">
        <v>4286</v>
      </c>
      <c r="E26" t="s">
        <v>23</v>
      </c>
      <c r="F26">
        <v>30</v>
      </c>
      <c r="G26">
        <v>14</v>
      </c>
      <c r="H26" s="10">
        <v>7</v>
      </c>
      <c r="I26" s="11">
        <f t="shared" si="1"/>
        <v>612.2857142857143</v>
      </c>
      <c r="J26" s="4">
        <v>1183336</v>
      </c>
    </row>
    <row r="27" spans="1:10" ht="12.75">
      <c r="A27">
        <v>39</v>
      </c>
      <c r="B27" s="9" t="s">
        <v>15</v>
      </c>
      <c r="C27" s="3" t="s">
        <v>16</v>
      </c>
      <c r="D27" s="4">
        <v>3047</v>
      </c>
      <c r="E27" s="1" t="s">
        <v>36</v>
      </c>
      <c r="F27" s="1">
        <v>64</v>
      </c>
      <c r="G27" s="1">
        <v>11</v>
      </c>
      <c r="H27" s="10">
        <v>5</v>
      </c>
      <c r="I27" s="4">
        <f>D27/H27</f>
        <v>609.4</v>
      </c>
      <c r="J27" s="4">
        <v>2129275</v>
      </c>
    </row>
    <row r="28" spans="1:10" ht="12.75">
      <c r="A28">
        <v>40</v>
      </c>
      <c r="B28" s="1" t="s">
        <v>61</v>
      </c>
      <c r="C28" s="16" t="s">
        <v>13</v>
      </c>
      <c r="D28" s="4">
        <v>2748</v>
      </c>
      <c r="E28" s="1" t="s">
        <v>62</v>
      </c>
      <c r="F28" s="1">
        <v>1639</v>
      </c>
      <c r="G28" s="1">
        <v>10</v>
      </c>
      <c r="H28" s="10">
        <v>3</v>
      </c>
      <c r="I28" s="4">
        <f>D28/H28</f>
        <v>916</v>
      </c>
      <c r="J28" s="4">
        <v>108434</v>
      </c>
    </row>
    <row r="29" spans="1:10" ht="12.75">
      <c r="A29">
        <v>43</v>
      </c>
      <c r="B29" s="1" t="s">
        <v>32</v>
      </c>
      <c r="C29" s="16" t="s">
        <v>33</v>
      </c>
      <c r="D29" s="4">
        <v>2163</v>
      </c>
      <c r="E29" s="1" t="s">
        <v>11</v>
      </c>
      <c r="F29" s="1">
        <v>-14</v>
      </c>
      <c r="G29" s="1">
        <v>8</v>
      </c>
      <c r="H29" s="10">
        <v>10</v>
      </c>
      <c r="I29" s="4">
        <f t="shared" si="1"/>
        <v>216.3</v>
      </c>
      <c r="J29" s="4">
        <v>59005</v>
      </c>
    </row>
    <row r="30" spans="1:10" ht="12.75">
      <c r="A30">
        <v>53</v>
      </c>
      <c r="B30" s="9" t="s">
        <v>38</v>
      </c>
      <c r="C30" s="16" t="s">
        <v>39</v>
      </c>
      <c r="D30" s="4">
        <v>1063</v>
      </c>
      <c r="E30" s="1" t="s">
        <v>41</v>
      </c>
      <c r="F30" s="1">
        <v>129</v>
      </c>
      <c r="G30" s="1">
        <v>6</v>
      </c>
      <c r="H30" s="10">
        <v>1</v>
      </c>
      <c r="I30" s="4">
        <v>266</v>
      </c>
      <c r="J30" s="4">
        <v>53387</v>
      </c>
    </row>
    <row r="31" spans="1:10" ht="12.75">
      <c r="A31" s="1">
        <v>61</v>
      </c>
      <c r="B31" s="1" t="s">
        <v>45</v>
      </c>
      <c r="C31" s="16" t="s">
        <v>35</v>
      </c>
      <c r="D31" s="18">
        <v>568</v>
      </c>
      <c r="E31" s="1" t="s">
        <v>52</v>
      </c>
      <c r="F31" s="1">
        <v>-30</v>
      </c>
      <c r="G31" s="19">
        <v>4</v>
      </c>
      <c r="H31" s="19">
        <v>2</v>
      </c>
      <c r="I31" s="11">
        <f t="shared" si="1"/>
        <v>284</v>
      </c>
      <c r="J31" s="4">
        <v>7067</v>
      </c>
    </row>
    <row r="32" spans="1:10" ht="12.75">
      <c r="A32">
        <v>63</v>
      </c>
      <c r="B32" s="1" t="s">
        <v>48</v>
      </c>
      <c r="C32" s="16" t="s">
        <v>21</v>
      </c>
      <c r="D32" s="4">
        <v>185</v>
      </c>
      <c r="E32" s="1" t="s">
        <v>49</v>
      </c>
      <c r="F32" s="1">
        <v>-42</v>
      </c>
      <c r="G32" s="1">
        <v>5</v>
      </c>
      <c r="H32" s="10">
        <v>1</v>
      </c>
      <c r="I32" s="4">
        <f t="shared" si="1"/>
        <v>185</v>
      </c>
      <c r="J32" s="4">
        <v>21898</v>
      </c>
    </row>
    <row r="33" spans="6:9" ht="12.75">
      <c r="F33" s="1"/>
      <c r="G33" s="1"/>
      <c r="I33" s="4"/>
    </row>
    <row r="34" spans="1:10" ht="12.75">
      <c r="A34" s="1"/>
      <c r="B34" s="17" t="s">
        <v>27</v>
      </c>
      <c r="C34" s="3"/>
      <c r="D34" s="18"/>
      <c r="E34" s="1"/>
      <c r="F34" s="1"/>
      <c r="G34" s="19"/>
      <c r="H34" s="19"/>
      <c r="I34" s="4"/>
      <c r="J34" s="4"/>
    </row>
    <row r="35" spans="1:10" ht="12.75">
      <c r="A35" s="1">
        <v>28</v>
      </c>
      <c r="B35" s="1" t="s">
        <v>63</v>
      </c>
      <c r="C35" s="16" t="s">
        <v>64</v>
      </c>
      <c r="D35" s="18">
        <v>7777</v>
      </c>
      <c r="E35" s="1" t="s">
        <v>77</v>
      </c>
      <c r="F35" s="1"/>
      <c r="G35" s="19">
        <v>1</v>
      </c>
      <c r="H35" s="19">
        <v>2</v>
      </c>
      <c r="I35" s="4">
        <f t="shared" si="1"/>
        <v>3888.5</v>
      </c>
      <c r="J35" s="4">
        <v>7777</v>
      </c>
    </row>
    <row r="36" spans="1:10" ht="12.75">
      <c r="A36" s="1">
        <v>32</v>
      </c>
      <c r="B36" s="1" t="s">
        <v>66</v>
      </c>
      <c r="C36" s="16" t="s">
        <v>78</v>
      </c>
      <c r="D36" s="18">
        <v>5915</v>
      </c>
      <c r="E36" s="1" t="s">
        <v>79</v>
      </c>
      <c r="F36" s="1"/>
      <c r="G36" s="19">
        <v>1</v>
      </c>
      <c r="H36" s="19">
        <v>1</v>
      </c>
      <c r="I36" s="4">
        <f t="shared" si="1"/>
        <v>5915</v>
      </c>
      <c r="J36" s="4">
        <v>5915</v>
      </c>
    </row>
    <row r="37" spans="1:10" ht="12.75">
      <c r="A37" s="1">
        <v>50</v>
      </c>
      <c r="B37" s="1" t="s">
        <v>67</v>
      </c>
      <c r="C37" s="16" t="s">
        <v>68</v>
      </c>
      <c r="D37" s="18">
        <v>1380</v>
      </c>
      <c r="E37" s="1" t="s">
        <v>80</v>
      </c>
      <c r="F37" s="1"/>
      <c r="G37" s="19">
        <v>1</v>
      </c>
      <c r="H37" s="19">
        <v>1</v>
      </c>
      <c r="I37" s="4">
        <f t="shared" si="1"/>
        <v>1380</v>
      </c>
      <c r="J37" s="4">
        <v>1380</v>
      </c>
    </row>
    <row r="38" spans="1:10" ht="12.75">
      <c r="A38" s="1">
        <v>52</v>
      </c>
      <c r="B38" s="1" t="s">
        <v>69</v>
      </c>
      <c r="C38" s="16" t="s">
        <v>70</v>
      </c>
      <c r="D38" s="18">
        <v>1112</v>
      </c>
      <c r="E38" s="1" t="s">
        <v>81</v>
      </c>
      <c r="F38" s="1"/>
      <c r="G38" s="19">
        <v>1</v>
      </c>
      <c r="H38" s="19">
        <v>1</v>
      </c>
      <c r="I38" s="4">
        <f t="shared" si="1"/>
        <v>1112</v>
      </c>
      <c r="J38" s="4">
        <v>1112</v>
      </c>
    </row>
    <row r="39" spans="1:10" ht="12.75">
      <c r="A39" s="1"/>
      <c r="B39" s="1"/>
      <c r="C39" s="16"/>
      <c r="D39" s="18"/>
      <c r="E39" s="1"/>
      <c r="F39" s="1"/>
      <c r="G39" s="19"/>
      <c r="H39" s="19"/>
      <c r="I39" s="4"/>
      <c r="J39" s="4"/>
    </row>
    <row r="40" spans="1:10" ht="12.75">
      <c r="A40" s="1"/>
      <c r="B40" s="20" t="s">
        <v>28</v>
      </c>
      <c r="C40" s="3"/>
      <c r="D40" s="21"/>
      <c r="E40" s="1"/>
      <c r="F40" s="1"/>
      <c r="G40" s="1"/>
      <c r="H40" s="1"/>
      <c r="I40" s="1"/>
      <c r="J40" s="4"/>
    </row>
    <row r="41" spans="1:10" ht="12.75">
      <c r="A41" s="1"/>
      <c r="B41" s="1" t="s">
        <v>89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90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88</v>
      </c>
      <c r="C45" s="3"/>
      <c r="D45" s="21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87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92</v>
      </c>
      <c r="C49" s="22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3" t="s">
        <v>29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0" t="s">
        <v>71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 t="s">
        <v>74</v>
      </c>
      <c r="C54" s="16" t="s">
        <v>10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72</v>
      </c>
      <c r="C55" s="16" t="s">
        <v>10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73</v>
      </c>
      <c r="C56" s="16" t="s">
        <v>10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75</v>
      </c>
      <c r="C57" s="16" t="s">
        <v>19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76</v>
      </c>
      <c r="C58" s="16" t="s">
        <v>21</v>
      </c>
      <c r="E58" s="1"/>
      <c r="F58" s="1"/>
      <c r="G58" s="1"/>
      <c r="H58" s="1"/>
      <c r="I58" s="1"/>
      <c r="J58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Ralph Jones</cp:lastModifiedBy>
  <dcterms:created xsi:type="dcterms:W3CDTF">2007-11-05T15:41:07Z</dcterms:created>
  <dcterms:modified xsi:type="dcterms:W3CDTF">2008-01-10T16:36:19Z</dcterms:modified>
  <cp:category/>
  <cp:version/>
  <cp:contentType/>
  <cp:contentStatus/>
</cp:coreProperties>
</file>