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<sst xmlns="http://schemas.openxmlformats.org/spreadsheetml/2006/main" count="134" uniqueCount="99">
  <si>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</si>
  <si>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</si>
  <si>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</si>
  <si>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</si>
  <si>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</si>
  <si>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</si>
  <si>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</si>
  <si>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</si>
  <si>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</si>
  <si>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</si>
  <si>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</si>
  <si>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</si>
  <si>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</si>
  <si>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</si>
  <si>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</si>
  <si>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</si>
  <si>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</si>
  <si>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</si>
  <si>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</si>
  <si>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Entertainment</t>
  </si>
  <si>
    <t>Sony Pictures</t>
  </si>
  <si>
    <t>20th Century Fox</t>
  </si>
  <si>
    <t>Warner Bros</t>
  </si>
  <si>
    <t>Momentum</t>
  </si>
  <si>
    <t>In the Loop</t>
  </si>
  <si>
    <t>USA/Can</t>
  </si>
  <si>
    <t>Optimum</t>
  </si>
  <si>
    <t>Cheri</t>
  </si>
  <si>
    <t>UK/Ger/Fra</t>
  </si>
  <si>
    <t>Night at the Museum 2</t>
  </si>
  <si>
    <t>Sleep Furiously</t>
  </si>
  <si>
    <t>New Wave</t>
  </si>
  <si>
    <t>Last Chance Harvey</t>
  </si>
  <si>
    <t>ICA</t>
  </si>
  <si>
    <t>The End of the Line</t>
  </si>
  <si>
    <t>Dogwoof</t>
  </si>
  <si>
    <t>The Hangover</t>
  </si>
  <si>
    <t>Looking for Eric</t>
  </si>
  <si>
    <t>Icon</t>
  </si>
  <si>
    <t>UK/Fra/Ita/Bel</t>
  </si>
  <si>
    <t>Artificial Eye</t>
  </si>
  <si>
    <t>Telstar</t>
  </si>
  <si>
    <t>Transformers: Revenge of the Fallen</t>
  </si>
  <si>
    <t>My Sister's Keeper</t>
  </si>
  <si>
    <t>Year One</t>
  </si>
  <si>
    <t>Ind</t>
  </si>
  <si>
    <t>Other openers</t>
  </si>
  <si>
    <t>Aspiration/Miracle</t>
  </si>
  <si>
    <t>Ice Age III</t>
  </si>
  <si>
    <t>Kambakkht Ishq</t>
  </si>
  <si>
    <t>Eros</t>
  </si>
  <si>
    <t>Public Enemies</t>
  </si>
  <si>
    <t>Bruno</t>
  </si>
  <si>
    <t>The Private Lives of Pippa Lee</t>
  </si>
  <si>
    <t>Shortkut</t>
  </si>
  <si>
    <t>Studio 18</t>
  </si>
  <si>
    <t>Burma VJ</t>
  </si>
  <si>
    <t>Frozen River</t>
  </si>
  <si>
    <t>Harry Potter and the Half-Blood Prince</t>
  </si>
  <si>
    <t>The Informers</t>
  </si>
  <si>
    <t>Kisses</t>
  </si>
  <si>
    <t>Moon</t>
  </si>
  <si>
    <t>Wide Open Spaces</t>
  </si>
  <si>
    <t>Axiom</t>
  </si>
  <si>
    <t>Element</t>
  </si>
  <si>
    <t>Den</t>
  </si>
  <si>
    <t>USA/Ger</t>
  </si>
  <si>
    <t>Ire/Swe</t>
  </si>
  <si>
    <t>Ire</t>
  </si>
  <si>
    <t>Weekend 17 July - 19 July 2009 UK box office</t>
  </si>
  <si>
    <t>Openers next week - 24 July</t>
  </si>
  <si>
    <t>Antichrist</t>
  </si>
  <si>
    <t>The Blues Brothers (re)</t>
  </si>
  <si>
    <t>Charles Dickens's England</t>
  </si>
  <si>
    <t>Just Another Love Story</t>
  </si>
  <si>
    <t>Luck</t>
  </si>
  <si>
    <t>Once Upon a Time in the West (re)</t>
  </si>
  <si>
    <t>The Proposal</t>
  </si>
  <si>
    <t>Skin</t>
  </si>
  <si>
    <t>Guerilla</t>
  </si>
  <si>
    <t>Revolver</t>
  </si>
  <si>
    <t>BFI</t>
  </si>
  <si>
    <t>Disney</t>
  </si>
  <si>
    <t>Den/Ger/Fra/Swe/Ita/Pol</t>
  </si>
  <si>
    <t>Ind/USA</t>
  </si>
  <si>
    <t>Ita/USA</t>
  </si>
  <si>
    <t>UK/SA</t>
  </si>
  <si>
    <t>Is Anybody There?</t>
  </si>
  <si>
    <t>New Town Killers</t>
  </si>
  <si>
    <t>High Fliers Films</t>
  </si>
  <si>
    <t>The Young Victoria</t>
  </si>
  <si>
    <t>35 Shots of Rum</t>
  </si>
  <si>
    <t>Fra/Ger</t>
  </si>
  <si>
    <t>UK* films in top 15: 2</t>
  </si>
  <si>
    <t>UK* share of top 15 gross:  72%</t>
  </si>
  <si>
    <t>The figure for Harry Potter and the Half-Blood Prince includes £7,854,660 from 576 cinemas on Wednesday and Thursday</t>
  </si>
  <si>
    <t>Against last weekend:  + 86%</t>
  </si>
  <si>
    <t>Against last year:  + 83%</t>
  </si>
  <si>
    <t>Rolling 52 week ranking:  1st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</si>
</sst>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</cols>
  <sheetData>
    <row r="1" spans="1:10" ht="12.75">
      <c r="A1" s="1"/>
      <c r="B1" s="2" t="s">
        <v>69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58</v>
      </c>
      <c r="C3" s="15" t="s">
        <v>11</v>
      </c>
      <c r="D3" s="8">
        <v>19784924</v>
      </c>
      <c r="E3" s="1" t="s">
        <v>22</v>
      </c>
      <c r="G3">
        <v>1</v>
      </c>
      <c r="H3">
        <v>584</v>
      </c>
      <c r="I3" s="4">
        <f aca="true" t="shared" si="0" ref="I3:I18">D3/H3</f>
        <v>33878.29452054795</v>
      </c>
      <c r="J3" s="8">
        <v>19784924</v>
      </c>
    </row>
    <row r="4" spans="1:10" ht="12.75">
      <c r="A4">
        <v>2</v>
      </c>
      <c r="B4" t="s">
        <v>48</v>
      </c>
      <c r="C4" s="15" t="s">
        <v>10</v>
      </c>
      <c r="D4" s="8">
        <v>2849981</v>
      </c>
      <c r="E4" s="1" t="s">
        <v>21</v>
      </c>
      <c r="F4">
        <v>-40</v>
      </c>
      <c r="G4">
        <v>3</v>
      </c>
      <c r="H4">
        <v>503</v>
      </c>
      <c r="I4" s="4">
        <f t="shared" si="0"/>
        <v>5665.9662027833</v>
      </c>
      <c r="J4" s="8">
        <v>20283183</v>
      </c>
    </row>
    <row r="5" spans="1:10" ht="12.75">
      <c r="A5" s="1">
        <v>3</v>
      </c>
      <c r="B5" s="1" t="s">
        <v>52</v>
      </c>
      <c r="C5" s="3" t="s">
        <v>10</v>
      </c>
      <c r="D5" s="8">
        <v>2301432</v>
      </c>
      <c r="E5" s="1" t="s">
        <v>13</v>
      </c>
      <c r="F5" s="1">
        <v>-54</v>
      </c>
      <c r="G5" s="1">
        <v>2</v>
      </c>
      <c r="H5" s="1">
        <v>457</v>
      </c>
      <c r="I5" s="4">
        <f t="shared" si="0"/>
        <v>5035.956236323851</v>
      </c>
      <c r="J5" s="8">
        <v>10357495</v>
      </c>
    </row>
    <row r="6" spans="1:10" ht="12.75">
      <c r="A6">
        <v>4</v>
      </c>
      <c r="B6" t="s">
        <v>36</v>
      </c>
      <c r="C6" s="3" t="s">
        <v>10</v>
      </c>
      <c r="D6" s="8">
        <v>881514</v>
      </c>
      <c r="E6" s="1" t="s">
        <v>22</v>
      </c>
      <c r="F6">
        <v>-28</v>
      </c>
      <c r="G6">
        <v>6</v>
      </c>
      <c r="H6">
        <v>359</v>
      </c>
      <c r="I6" s="4">
        <f>D6/H6</f>
        <v>2455.4707520891366</v>
      </c>
      <c r="J6" s="8">
        <v>18142083</v>
      </c>
    </row>
    <row r="7" spans="1:10" ht="12.75">
      <c r="A7">
        <v>5</v>
      </c>
      <c r="B7" s="1" t="s">
        <v>42</v>
      </c>
      <c r="C7" s="3" t="s">
        <v>10</v>
      </c>
      <c r="D7" s="8">
        <v>678743</v>
      </c>
      <c r="E7" s="1" t="s">
        <v>18</v>
      </c>
      <c r="F7">
        <v>-53</v>
      </c>
      <c r="G7">
        <v>5</v>
      </c>
      <c r="H7">
        <v>405</v>
      </c>
      <c r="I7" s="4">
        <f t="shared" si="0"/>
        <v>1675.9086419753087</v>
      </c>
      <c r="J7" s="8">
        <v>24919977</v>
      </c>
    </row>
    <row r="8" spans="1:10" ht="12.75">
      <c r="A8">
        <v>6</v>
      </c>
      <c r="B8" s="1" t="s">
        <v>51</v>
      </c>
      <c r="C8" s="15" t="s">
        <v>10</v>
      </c>
      <c r="D8" s="8">
        <v>470651</v>
      </c>
      <c r="E8" s="1" t="s">
        <v>13</v>
      </c>
      <c r="F8">
        <v>-55</v>
      </c>
      <c r="G8">
        <v>3</v>
      </c>
      <c r="H8">
        <v>360</v>
      </c>
      <c r="I8" s="4">
        <f t="shared" si="0"/>
        <v>1307.3638888888888</v>
      </c>
      <c r="J8" s="8">
        <v>5728410</v>
      </c>
    </row>
    <row r="9" spans="1:10" ht="12.75">
      <c r="A9">
        <v>7</v>
      </c>
      <c r="B9" s="1" t="s">
        <v>43</v>
      </c>
      <c r="C9" s="3" t="s">
        <v>10</v>
      </c>
      <c r="D9" s="8">
        <v>378680</v>
      </c>
      <c r="E9" s="1" t="s">
        <v>19</v>
      </c>
      <c r="F9">
        <v>-44</v>
      </c>
      <c r="G9">
        <v>4</v>
      </c>
      <c r="H9">
        <v>311</v>
      </c>
      <c r="I9" s="4">
        <f t="shared" si="0"/>
        <v>1217.620578778135</v>
      </c>
      <c r="J9" s="8">
        <v>4955541</v>
      </c>
    </row>
    <row r="10" spans="1:10" ht="12.75">
      <c r="A10">
        <v>8</v>
      </c>
      <c r="B10" s="1" t="s">
        <v>61</v>
      </c>
      <c r="C10" s="3" t="s">
        <v>12</v>
      </c>
      <c r="D10" s="8">
        <v>157867</v>
      </c>
      <c r="E10" s="1" t="s">
        <v>20</v>
      </c>
      <c r="G10">
        <v>1</v>
      </c>
      <c r="H10">
        <v>57</v>
      </c>
      <c r="I10" s="4">
        <f>D10/H10</f>
        <v>2769.59649122807</v>
      </c>
      <c r="J10" s="8">
        <v>157867</v>
      </c>
    </row>
    <row r="11" spans="1:10" ht="12.75">
      <c r="A11" s="1">
        <v>9</v>
      </c>
      <c r="B11" s="1" t="s">
        <v>44</v>
      </c>
      <c r="C11" s="3" t="s">
        <v>10</v>
      </c>
      <c r="D11" s="8">
        <v>53033</v>
      </c>
      <c r="E11" s="1" t="s">
        <v>20</v>
      </c>
      <c r="F11">
        <v>-78</v>
      </c>
      <c r="G11">
        <v>4</v>
      </c>
      <c r="H11">
        <v>168</v>
      </c>
      <c r="I11" s="4">
        <f>D11/H11</f>
        <v>315.67261904761904</v>
      </c>
      <c r="J11" s="8">
        <v>2776236</v>
      </c>
    </row>
    <row r="12" spans="1:10" ht="12.75">
      <c r="A12">
        <v>10</v>
      </c>
      <c r="B12" s="1" t="s">
        <v>29</v>
      </c>
      <c r="C12" s="3" t="s">
        <v>25</v>
      </c>
      <c r="D12" s="8">
        <v>49570</v>
      </c>
      <c r="E12" s="1" t="s">
        <v>21</v>
      </c>
      <c r="F12">
        <v>-53</v>
      </c>
      <c r="G12">
        <v>9</v>
      </c>
      <c r="H12">
        <v>203</v>
      </c>
      <c r="I12" s="4">
        <f t="shared" si="0"/>
        <v>244.1871921182266</v>
      </c>
      <c r="J12" s="8">
        <v>19560553</v>
      </c>
    </row>
    <row r="13" spans="1:10" ht="12.75">
      <c r="A13">
        <v>11</v>
      </c>
      <c r="B13" s="1" t="s">
        <v>49</v>
      </c>
      <c r="C13" s="3" t="s">
        <v>45</v>
      </c>
      <c r="D13" s="8">
        <v>33601</v>
      </c>
      <c r="E13" s="1" t="s">
        <v>50</v>
      </c>
      <c r="F13">
        <v>-68</v>
      </c>
      <c r="G13">
        <v>3</v>
      </c>
      <c r="H13">
        <v>25</v>
      </c>
      <c r="I13" s="4">
        <f t="shared" si="0"/>
        <v>1344.04</v>
      </c>
      <c r="J13" s="8">
        <v>637702</v>
      </c>
    </row>
    <row r="14" spans="1:10" ht="12.75">
      <c r="A14">
        <v>12</v>
      </c>
      <c r="B14" t="s">
        <v>56</v>
      </c>
      <c r="C14" s="15" t="s">
        <v>65</v>
      </c>
      <c r="D14" s="8">
        <v>31522</v>
      </c>
      <c r="E14" s="1" t="s">
        <v>35</v>
      </c>
      <c r="G14">
        <v>1</v>
      </c>
      <c r="H14">
        <v>6</v>
      </c>
      <c r="I14" s="4">
        <f t="shared" si="0"/>
        <v>5253.666666666667</v>
      </c>
      <c r="J14" s="8">
        <v>31522</v>
      </c>
    </row>
    <row r="15" spans="1:10" ht="12.75">
      <c r="A15">
        <v>13</v>
      </c>
      <c r="B15" s="1" t="s">
        <v>91</v>
      </c>
      <c r="C15" s="3" t="s">
        <v>92</v>
      </c>
      <c r="D15" s="8">
        <v>30521</v>
      </c>
      <c r="E15" s="1" t="s">
        <v>31</v>
      </c>
      <c r="F15">
        <v>13</v>
      </c>
      <c r="G15">
        <v>2</v>
      </c>
      <c r="H15">
        <v>20</v>
      </c>
      <c r="I15" s="4">
        <f>D15/H15</f>
        <v>1526.05</v>
      </c>
      <c r="J15" s="8">
        <v>78375</v>
      </c>
    </row>
    <row r="16" spans="1:10" ht="12.75">
      <c r="A16" s="1">
        <v>14</v>
      </c>
      <c r="B16" s="1" t="s">
        <v>53</v>
      </c>
      <c r="C16" s="15" t="s">
        <v>10</v>
      </c>
      <c r="D16" s="8">
        <v>28558</v>
      </c>
      <c r="E16" s="1" t="s">
        <v>38</v>
      </c>
      <c r="F16">
        <v>-36</v>
      </c>
      <c r="G16">
        <v>2</v>
      </c>
      <c r="H16">
        <v>26</v>
      </c>
      <c r="I16" s="4">
        <f>D16/H16</f>
        <v>1098.3846153846155</v>
      </c>
      <c r="J16" s="8">
        <v>108160</v>
      </c>
    </row>
    <row r="17" spans="1:10" ht="12.75">
      <c r="A17">
        <v>15</v>
      </c>
      <c r="B17" s="1" t="s">
        <v>54</v>
      </c>
      <c r="C17" s="3" t="s">
        <v>45</v>
      </c>
      <c r="D17" s="8">
        <v>23901</v>
      </c>
      <c r="E17" s="1" t="s">
        <v>55</v>
      </c>
      <c r="F17">
        <v>-70</v>
      </c>
      <c r="G17">
        <v>2</v>
      </c>
      <c r="H17">
        <v>23</v>
      </c>
      <c r="I17" s="4">
        <f>D17/H17</f>
        <v>1039.1739130434783</v>
      </c>
      <c r="J17" s="8">
        <v>143926</v>
      </c>
    </row>
    <row r="18" spans="1:10" ht="12.75">
      <c r="A18" s="11"/>
      <c r="B18" s="11" t="s">
        <v>14</v>
      </c>
      <c r="C18" s="12"/>
      <c r="D18" s="13">
        <f>SUM(D3:D17)</f>
        <v>27754498</v>
      </c>
      <c r="E18" s="11"/>
      <c r="F18" s="11"/>
      <c r="G18" s="11"/>
      <c r="H18" s="14">
        <f>SUM(H3:H17)</f>
        <v>3507</v>
      </c>
      <c r="I18" s="13">
        <f t="shared" si="0"/>
        <v>7914.028514399772</v>
      </c>
      <c r="J18" s="13">
        <f>SUM(J3:J17)</f>
        <v>127665954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20</v>
      </c>
      <c r="B21" s="9" t="s">
        <v>37</v>
      </c>
      <c r="C21" s="15" t="s">
        <v>39</v>
      </c>
      <c r="D21" s="4">
        <v>12266</v>
      </c>
      <c r="E21" s="1" t="s">
        <v>38</v>
      </c>
      <c r="F21">
        <v>-55</v>
      </c>
      <c r="G21" s="1">
        <v>6</v>
      </c>
      <c r="H21" s="10">
        <v>18</v>
      </c>
      <c r="I21" s="4">
        <f aca="true" t="shared" si="1" ref="I21:I37">D21/H21</f>
        <v>681.4444444444445</v>
      </c>
      <c r="J21" s="4">
        <v>1219640</v>
      </c>
    </row>
    <row r="22" spans="1:10" ht="12.75">
      <c r="A22" s="1">
        <v>30</v>
      </c>
      <c r="B22" s="1" t="s">
        <v>32</v>
      </c>
      <c r="C22" s="3" t="s">
        <v>11</v>
      </c>
      <c r="D22" s="8">
        <v>4781</v>
      </c>
      <c r="E22" s="1" t="s">
        <v>23</v>
      </c>
      <c r="F22">
        <v>-51</v>
      </c>
      <c r="G22">
        <v>7</v>
      </c>
      <c r="H22">
        <v>5</v>
      </c>
      <c r="I22" s="4">
        <f t="shared" si="1"/>
        <v>956.2</v>
      </c>
      <c r="J22" s="8">
        <v>2013762</v>
      </c>
    </row>
    <row r="23" spans="1:10" ht="12.75">
      <c r="A23" s="1">
        <v>41</v>
      </c>
      <c r="B23" t="s">
        <v>30</v>
      </c>
      <c r="C23" s="15" t="s">
        <v>12</v>
      </c>
      <c r="D23" s="8">
        <v>1046</v>
      </c>
      <c r="E23" t="s">
        <v>31</v>
      </c>
      <c r="F23">
        <v>-41</v>
      </c>
      <c r="G23" s="1">
        <v>8</v>
      </c>
      <c r="H23" s="10">
        <v>6</v>
      </c>
      <c r="I23" s="4">
        <f t="shared" si="1"/>
        <v>174.33333333333334</v>
      </c>
      <c r="J23" s="4">
        <v>72536</v>
      </c>
    </row>
    <row r="24" spans="1:10" ht="12.75">
      <c r="A24" s="1">
        <v>44</v>
      </c>
      <c r="B24" s="9" t="s">
        <v>24</v>
      </c>
      <c r="C24" s="15" t="s">
        <v>12</v>
      </c>
      <c r="D24" s="4">
        <v>719</v>
      </c>
      <c r="E24" s="1" t="s">
        <v>26</v>
      </c>
      <c r="F24">
        <v>-57</v>
      </c>
      <c r="G24" s="1">
        <v>14</v>
      </c>
      <c r="H24" s="10">
        <v>2</v>
      </c>
      <c r="I24" s="4">
        <f t="shared" si="1"/>
        <v>359.5</v>
      </c>
      <c r="J24" s="4">
        <v>2139673</v>
      </c>
    </row>
    <row r="25" spans="1:10" ht="12.75">
      <c r="A25" s="1">
        <v>45</v>
      </c>
      <c r="B25" s="9" t="s">
        <v>34</v>
      </c>
      <c r="C25" s="3" t="s">
        <v>12</v>
      </c>
      <c r="D25" s="4">
        <v>661</v>
      </c>
      <c r="E25" s="1" t="s">
        <v>35</v>
      </c>
      <c r="F25">
        <v>5</v>
      </c>
      <c r="G25" s="1">
        <v>6</v>
      </c>
      <c r="H25" s="10">
        <v>4</v>
      </c>
      <c r="I25" s="4">
        <f>D25/H25</f>
        <v>165.25</v>
      </c>
      <c r="J25" s="4">
        <v>51479</v>
      </c>
    </row>
    <row r="26" spans="1:10" ht="12.75">
      <c r="A26" s="1">
        <v>48</v>
      </c>
      <c r="B26" t="s">
        <v>41</v>
      </c>
      <c r="C26" s="15" t="s">
        <v>12</v>
      </c>
      <c r="D26" s="8">
        <v>457</v>
      </c>
      <c r="E26" s="1" t="s">
        <v>47</v>
      </c>
      <c r="F26">
        <v>-55</v>
      </c>
      <c r="G26">
        <v>5</v>
      </c>
      <c r="H26">
        <v>4</v>
      </c>
      <c r="I26" s="4">
        <f>D26/H26</f>
        <v>114.25</v>
      </c>
      <c r="J26" s="8">
        <v>59113</v>
      </c>
    </row>
    <row r="27" spans="1:10" ht="12.75">
      <c r="A27" s="1">
        <v>50</v>
      </c>
      <c r="B27" s="9" t="s">
        <v>27</v>
      </c>
      <c r="C27" s="15" t="s">
        <v>28</v>
      </c>
      <c r="D27" s="4">
        <v>426</v>
      </c>
      <c r="E27" s="1" t="s">
        <v>22</v>
      </c>
      <c r="F27">
        <v>-62</v>
      </c>
      <c r="G27" s="1">
        <v>11</v>
      </c>
      <c r="H27" s="10">
        <v>1</v>
      </c>
      <c r="I27" s="4">
        <f t="shared" si="1"/>
        <v>426</v>
      </c>
      <c r="J27" s="4">
        <v>412130</v>
      </c>
    </row>
    <row r="28" spans="1:10" ht="12.75">
      <c r="A28" s="1">
        <v>53</v>
      </c>
      <c r="B28" s="9" t="s">
        <v>87</v>
      </c>
      <c r="C28" s="3" t="s">
        <v>12</v>
      </c>
      <c r="D28" s="4">
        <v>312</v>
      </c>
      <c r="E28" s="1" t="s">
        <v>26</v>
      </c>
      <c r="F28">
        <v>300</v>
      </c>
      <c r="G28" s="1">
        <v>12</v>
      </c>
      <c r="H28" s="10">
        <v>2</v>
      </c>
      <c r="I28" s="4">
        <f t="shared" si="1"/>
        <v>156</v>
      </c>
      <c r="J28" s="4">
        <v>461909</v>
      </c>
    </row>
    <row r="29" spans="1:10" ht="12.75">
      <c r="A29" s="1">
        <v>55</v>
      </c>
      <c r="B29" s="9" t="s">
        <v>88</v>
      </c>
      <c r="C29" s="3" t="s">
        <v>12</v>
      </c>
      <c r="D29" s="4">
        <v>303</v>
      </c>
      <c r="E29" s="1" t="s">
        <v>89</v>
      </c>
      <c r="F29">
        <v>1415</v>
      </c>
      <c r="G29" s="1">
        <v>6</v>
      </c>
      <c r="H29" s="10">
        <v>1</v>
      </c>
      <c r="I29" s="4">
        <f t="shared" si="1"/>
        <v>303</v>
      </c>
      <c r="J29" s="4">
        <v>6599</v>
      </c>
    </row>
    <row r="30" spans="1:10" ht="12.75">
      <c r="A30" s="1">
        <v>58</v>
      </c>
      <c r="B30" s="9" t="s">
        <v>90</v>
      </c>
      <c r="C30" s="3" t="s">
        <v>11</v>
      </c>
      <c r="D30" s="4">
        <v>220</v>
      </c>
      <c r="E30" s="1" t="s">
        <v>23</v>
      </c>
      <c r="F30">
        <v>1000</v>
      </c>
      <c r="G30" s="1">
        <v>20</v>
      </c>
      <c r="H30" s="10">
        <v>1</v>
      </c>
      <c r="I30" s="4">
        <f t="shared" si="1"/>
        <v>220</v>
      </c>
      <c r="J30" s="4">
        <v>4950745</v>
      </c>
    </row>
    <row r="31" ht="12.75">
      <c r="I31" s="4"/>
    </row>
    <row r="32" ht="12.75">
      <c r="I32" s="4"/>
    </row>
    <row r="33" spans="2:9" ht="12.75">
      <c r="B33" s="16" t="s">
        <v>46</v>
      </c>
      <c r="I33" s="4"/>
    </row>
    <row r="34" spans="1:10" ht="12.75">
      <c r="A34">
        <v>17</v>
      </c>
      <c r="B34" t="s">
        <v>57</v>
      </c>
      <c r="C34" s="15" t="s">
        <v>10</v>
      </c>
      <c r="D34" s="8">
        <v>18594</v>
      </c>
      <c r="E34" t="s">
        <v>63</v>
      </c>
      <c r="G34">
        <v>1</v>
      </c>
      <c r="H34" s="10">
        <v>7</v>
      </c>
      <c r="I34" s="4">
        <f t="shared" si="1"/>
        <v>2656.285714285714</v>
      </c>
      <c r="J34" s="4">
        <v>18594</v>
      </c>
    </row>
    <row r="35" spans="1:10" ht="12.75">
      <c r="A35">
        <v>27</v>
      </c>
      <c r="B35" t="s">
        <v>59</v>
      </c>
      <c r="C35" s="15" t="s">
        <v>66</v>
      </c>
      <c r="D35" s="8">
        <v>6149</v>
      </c>
      <c r="E35" t="s">
        <v>19</v>
      </c>
      <c r="G35">
        <v>1</v>
      </c>
      <c r="H35" s="10">
        <v>4</v>
      </c>
      <c r="I35" s="4">
        <f t="shared" si="1"/>
        <v>1537.25</v>
      </c>
      <c r="J35" s="4">
        <v>6149</v>
      </c>
    </row>
    <row r="36" spans="1:10" ht="12.75">
      <c r="A36">
        <v>28</v>
      </c>
      <c r="B36" t="s">
        <v>62</v>
      </c>
      <c r="C36" s="15" t="s">
        <v>68</v>
      </c>
      <c r="D36" s="8">
        <v>5924</v>
      </c>
      <c r="E36" t="s">
        <v>64</v>
      </c>
      <c r="G36">
        <v>1</v>
      </c>
      <c r="H36">
        <v>9</v>
      </c>
      <c r="I36" s="4">
        <f t="shared" si="1"/>
        <v>658.2222222222222</v>
      </c>
      <c r="J36" s="8">
        <v>5924</v>
      </c>
    </row>
    <row r="37" spans="1:10" ht="12.75">
      <c r="A37">
        <v>32</v>
      </c>
      <c r="B37" t="s">
        <v>60</v>
      </c>
      <c r="C37" s="15" t="s">
        <v>67</v>
      </c>
      <c r="D37" s="8">
        <v>4001</v>
      </c>
      <c r="E37" t="s">
        <v>26</v>
      </c>
      <c r="G37">
        <v>1</v>
      </c>
      <c r="H37">
        <v>6</v>
      </c>
      <c r="I37" s="4">
        <f t="shared" si="1"/>
        <v>666.8333333333334</v>
      </c>
      <c r="J37" s="8">
        <v>4001</v>
      </c>
    </row>
    <row r="38" spans="3:10" ht="12.75">
      <c r="C38" s="15"/>
      <c r="D38" s="8"/>
      <c r="I38" s="4"/>
      <c r="J38" s="8"/>
    </row>
    <row r="39" spans="3:10" ht="12.75">
      <c r="C39" s="15"/>
      <c r="D39" s="8"/>
      <c r="I39" s="4"/>
      <c r="J39" s="8"/>
    </row>
    <row r="40" spans="2:10" ht="12.75">
      <c r="B40" s="19" t="s">
        <v>16</v>
      </c>
      <c r="C40" s="3"/>
      <c r="D40" s="17"/>
      <c r="E40" s="1"/>
      <c r="F40" s="1"/>
      <c r="G40" s="18"/>
      <c r="H40" s="18"/>
      <c r="I40" s="4"/>
      <c r="J40" s="4"/>
    </row>
    <row r="41" spans="1:10" ht="12.75">
      <c r="A41" s="1"/>
      <c r="B41" s="1" t="s">
        <v>96</v>
      </c>
      <c r="D41" s="20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97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98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20"/>
      <c r="E46" s="1"/>
      <c r="F46" s="1"/>
      <c r="G46" s="1"/>
      <c r="H46" s="1"/>
      <c r="I46" s="1"/>
      <c r="J46" s="4"/>
    </row>
    <row r="47" spans="1:10" ht="12.75">
      <c r="A47" s="1"/>
      <c r="B47" s="1" t="s">
        <v>93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94</v>
      </c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23" t="s">
        <v>95</v>
      </c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3"/>
      <c r="C51" s="21"/>
      <c r="D51" s="4"/>
      <c r="E51" s="1"/>
      <c r="F51" s="1"/>
      <c r="G51" s="1"/>
      <c r="H51" s="1"/>
      <c r="I51" s="1"/>
      <c r="J51" s="4"/>
    </row>
    <row r="52" spans="1:10" ht="12.75">
      <c r="A52" s="1"/>
      <c r="B52" s="22" t="s">
        <v>17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2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9" t="s">
        <v>70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t="s">
        <v>71</v>
      </c>
      <c r="C56" s="15" t="s">
        <v>83</v>
      </c>
      <c r="D56" t="s">
        <v>40</v>
      </c>
      <c r="E56" s="1"/>
      <c r="F56" s="1"/>
      <c r="G56" s="1"/>
      <c r="H56" s="1"/>
      <c r="I56" s="1"/>
      <c r="J56" s="4"/>
    </row>
    <row r="57" spans="1:10" ht="12.75">
      <c r="A57" s="1"/>
      <c r="B57" t="s">
        <v>72</v>
      </c>
      <c r="C57" s="15" t="s">
        <v>10</v>
      </c>
      <c r="D57" t="s">
        <v>13</v>
      </c>
      <c r="E57" s="1"/>
      <c r="F57" s="1"/>
      <c r="G57" s="1"/>
      <c r="H57" s="1"/>
      <c r="I57" s="1"/>
      <c r="J57" s="4"/>
    </row>
    <row r="58" spans="1:4" ht="12.75">
      <c r="A58" s="1"/>
      <c r="B58" t="s">
        <v>73</v>
      </c>
      <c r="C58" s="15" t="s">
        <v>12</v>
      </c>
      <c r="D58" t="s">
        <v>79</v>
      </c>
    </row>
    <row r="59" spans="2:4" ht="12.75">
      <c r="B59" t="s">
        <v>74</v>
      </c>
      <c r="C59" s="15" t="s">
        <v>65</v>
      </c>
      <c r="D59" t="s">
        <v>80</v>
      </c>
    </row>
    <row r="60" spans="2:4" ht="12.75">
      <c r="B60" t="s">
        <v>75</v>
      </c>
      <c r="C60" s="15" t="s">
        <v>84</v>
      </c>
      <c r="D60" t="s">
        <v>55</v>
      </c>
    </row>
    <row r="61" spans="2:4" ht="12.75">
      <c r="B61" t="s">
        <v>76</v>
      </c>
      <c r="C61" s="15" t="s">
        <v>85</v>
      </c>
      <c r="D61" t="s">
        <v>81</v>
      </c>
    </row>
    <row r="62" spans="2:4" ht="12.75">
      <c r="B62" t="s">
        <v>77</v>
      </c>
      <c r="C62" s="15" t="s">
        <v>10</v>
      </c>
      <c r="D62" t="s">
        <v>82</v>
      </c>
    </row>
    <row r="63" spans="2:4" ht="12.75">
      <c r="B63" t="s">
        <v>78</v>
      </c>
      <c r="C63" s="15" t="s">
        <v>86</v>
      </c>
      <c r="D63" t="s">
        <v>33</v>
      </c>
    </row>
    <row r="70" ht="12.75">
      <c r="C70" s="15"/>
    </row>
    <row r="71" ht="12.75">
      <c r="C71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2009-07-20T16:25:47Z</dcterms:modified>
  <cp:category/>
  <cp:version/>
  <cp:contentType/>
  <cp:contentStatus/>
</cp:coreProperties>
</file>