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<sst xmlns="http://schemas.openxmlformats.org/spreadsheetml/2006/main" count="173" uniqueCount="118">
  <si>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</si>
  <si>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</si>
  <si>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</si>
  <si>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</si>
  <si>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</si>
  <si>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</si>
  <si>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</si>
  <si>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</si>
  <si>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</si>
  <si>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</si>
  <si>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</si>
  <si>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</si>
  <si>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</si>
  <si>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</si>
  <si>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</si>
  <si>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Paramount</t>
  </si>
  <si>
    <t>Momentum</t>
  </si>
  <si>
    <t>20th Century Fox</t>
  </si>
  <si>
    <t>UK/USA</t>
  </si>
  <si>
    <t>* Includes domestic productions and co-productions</t>
  </si>
  <si>
    <t>Universal</t>
  </si>
  <si>
    <t>Icon</t>
  </si>
  <si>
    <t>Optimum</t>
  </si>
  <si>
    <t>The King's Speech</t>
  </si>
  <si>
    <t>Artificial Eye</t>
  </si>
  <si>
    <t>Revolver</t>
  </si>
  <si>
    <t>Oranges and Sunshine</t>
  </si>
  <si>
    <t>UK/Aus</t>
  </si>
  <si>
    <t>Submarine</t>
  </si>
  <si>
    <t>Cinemax</t>
  </si>
  <si>
    <t>BFI</t>
  </si>
  <si>
    <t>Deep End</t>
  </si>
  <si>
    <t>Ger/UK</t>
  </si>
  <si>
    <t>-</t>
  </si>
  <si>
    <t>Other openers</t>
  </si>
  <si>
    <t>TT3D: Closer To the Edge</t>
  </si>
  <si>
    <t>Disney</t>
  </si>
  <si>
    <t>The Great Whilte Silence (Re: 11)</t>
  </si>
  <si>
    <t>Fire in Babylon</t>
  </si>
  <si>
    <t>Warner Bros</t>
  </si>
  <si>
    <t>Attack The Block</t>
  </si>
  <si>
    <t>X-Men: First Class</t>
  </si>
  <si>
    <t>Senna</t>
  </si>
  <si>
    <t>Ind</t>
  </si>
  <si>
    <t>Element</t>
  </si>
  <si>
    <t>Bridesmaids</t>
  </si>
  <si>
    <t>Green Lantern</t>
  </si>
  <si>
    <t>Bad Teacher</t>
  </si>
  <si>
    <t>Sony Pictures</t>
  </si>
  <si>
    <t>The Hangover Part II</t>
  </si>
  <si>
    <t>Pirates of the Caribbean: On Stranger Tides</t>
  </si>
  <si>
    <t>Diary of a Wimpy Kid: Rodrick Rules</t>
  </si>
  <si>
    <t>UTV</t>
  </si>
  <si>
    <t>Transformers: Dark of the Moon</t>
  </si>
  <si>
    <t>Larry Crowne</t>
  </si>
  <si>
    <t>Delhi Belly</t>
  </si>
  <si>
    <t>A Separation</t>
  </si>
  <si>
    <t>Iran</t>
  </si>
  <si>
    <t>Life in a Day</t>
  </si>
  <si>
    <t>The First Grader</t>
  </si>
  <si>
    <t>UK/SA/Ken</t>
  </si>
  <si>
    <t>Soda</t>
  </si>
  <si>
    <t>Scott Free</t>
  </si>
  <si>
    <t>Film Socialisme</t>
  </si>
  <si>
    <t>New Wave</t>
  </si>
  <si>
    <t>Murder 2</t>
  </si>
  <si>
    <t>Eros</t>
  </si>
  <si>
    <t>Princess of Montpensier</t>
  </si>
  <si>
    <t>ICO/Optimum</t>
  </si>
  <si>
    <t>Fra/Ger</t>
  </si>
  <si>
    <t>UK/Ire</t>
  </si>
  <si>
    <t>Switz/Fra</t>
  </si>
  <si>
    <t>Trust</t>
  </si>
  <si>
    <t>Lions Gate</t>
  </si>
  <si>
    <t>The Tree of Life</t>
  </si>
  <si>
    <t>The Devil's Rock</t>
  </si>
  <si>
    <t>Metrodome</t>
  </si>
  <si>
    <t>Holy Rollers</t>
  </si>
  <si>
    <t>Huge</t>
  </si>
  <si>
    <t>Crabtree</t>
  </si>
  <si>
    <t>Sawako Decides</t>
  </si>
  <si>
    <t>3rd Window</t>
  </si>
  <si>
    <t>Super</t>
  </si>
  <si>
    <t>G2</t>
  </si>
  <si>
    <t>Ind Dist</t>
  </si>
  <si>
    <t>New Zealand</t>
  </si>
  <si>
    <t>Fra/Ita</t>
  </si>
  <si>
    <t>Last Year in Marienbad (Re 2011)</t>
  </si>
  <si>
    <t>Jap</t>
  </si>
  <si>
    <t>Weekend 8 July - 10 July 2011 UK box office</t>
  </si>
  <si>
    <t>Openers next week - 15 July 2011</t>
  </si>
  <si>
    <t>Against last weekend: -31%</t>
  </si>
  <si>
    <t>Against last year: -50%</t>
  </si>
  <si>
    <t>Rolling 52 week ranking: 29th</t>
  </si>
  <si>
    <t>UK* films in top 15: 3</t>
  </si>
  <si>
    <t>UK* share of top 15 gross: 6.8%</t>
  </si>
  <si>
    <r>
      <rPr>
        <sz val="10"/>
        <rFont val="Arial"/>
        <family val="2"/>
      </rPr>
      <t xml:space="preserve">The weekend gross for </t>
    </r>
    <r>
      <rPr>
        <i/>
        <sz val="10"/>
        <rFont val="Arial"/>
        <family val="2"/>
      </rPr>
      <t xml:space="preserve">The Guard </t>
    </r>
    <r>
      <rPr>
        <sz val="10"/>
        <rFont val="Arial"/>
        <family val="2"/>
      </rPr>
      <t>includes £71,539 from 71 previews.</t>
    </r>
  </si>
  <si>
    <r>
      <rPr>
        <sz val="10"/>
        <rFont val="Arial"/>
        <family val="2"/>
      </rPr>
      <t xml:space="preserve">Excluding previews the weekend gross for </t>
    </r>
    <r>
      <rPr>
        <i/>
        <sz val="10"/>
        <rFont val="Arial"/>
        <family val="2"/>
      </rPr>
      <t xml:space="preserve">Transformers: Dark of the Moon </t>
    </r>
    <r>
      <rPr>
        <sz val="10"/>
        <rFont val="Arial"/>
        <family val="2"/>
      </rPr>
      <t xml:space="preserve">has decreased by 27%; excluding previews the weekend gross for </t>
    </r>
    <r>
      <rPr>
        <i/>
        <sz val="10"/>
        <rFont val="Arial"/>
        <family val="2"/>
      </rPr>
      <t>A Separation</t>
    </r>
    <r>
      <rPr>
        <sz val="10"/>
        <rFont val="Arial"/>
        <family val="2"/>
      </rPr>
      <t xml:space="preserve"> has decreased by 14%.</t>
    </r>
  </si>
  <si>
    <t>Kung Fu Panda</t>
  </si>
  <si>
    <t>The Guard</t>
  </si>
  <si>
    <t>Venghai</t>
  </si>
  <si>
    <t>Ayngaran</t>
  </si>
  <si>
    <t>Hobo with a Shotgun</t>
  </si>
  <si>
    <t>Cell 211</t>
  </si>
  <si>
    <t>Harry Potter and the Deathly Hallows Part II</t>
  </si>
  <si>
    <t>Deiva Thirumagal</t>
  </si>
  <si>
    <t>Bal (Honey)</t>
  </si>
  <si>
    <t>Verve</t>
  </si>
  <si>
    <t>Bobby Fischer Against the World</t>
  </si>
  <si>
    <t>Dogwoof</t>
  </si>
  <si>
    <t xml:space="preserve">Just Do It </t>
  </si>
  <si>
    <t>Zindagi Na Milege Dobara</t>
  </si>
  <si>
    <t>Can/USA</t>
  </si>
  <si>
    <t>Spa/Fra</t>
  </si>
  <si>
    <t>Tur/Ger</t>
  </si>
  <si>
    <t>USA/Iceland</t>
  </si>
  <si>
    <t>Treacle Junior</t>
  </si>
  <si>
    <t>Miracle/Left Field Films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</si>
</sst>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  <numFmt numFmtId="168" formatCode="[$-809]dd\ mmmm\ yyyy"/>
    <numFmt numFmtId="169" formatCode="&quot;£&quot;#,##0.00"/>
    <numFmt numFmtId="170" formatCode="0.0%"/>
    <numFmt numFmtId="171" formatCode="_-[$£-809]* #,##0_-;\-[$£-809]* #,##0_-;_-[$£-809]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 vertical="top" shrinkToFit="1"/>
    </xf>
    <xf numFmtId="164" fontId="4" fillId="33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left" vertical="top" shrinkToFit="1"/>
    </xf>
    <xf numFmtId="1" fontId="5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 wrapText="1"/>
    </xf>
    <xf numFmtId="1" fontId="4" fillId="33" borderId="0" xfId="0" applyNumberFormat="1" applyFont="1" applyFill="1" applyAlignment="1">
      <alignment horizontal="center" vertical="center" shrinkToFit="1"/>
    </xf>
    <xf numFmtId="1" fontId="4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vertical="center"/>
    </xf>
    <xf numFmtId="1" fontId="4" fillId="0" borderId="0" xfId="0" applyNumberFormat="1" applyFont="1" applyAlignment="1">
      <alignment/>
    </xf>
    <xf numFmtId="1" fontId="0" fillId="0" borderId="0" xfId="60" applyNumberFormat="1" applyFont="1" applyAlignment="1">
      <alignment horizontal="center" vertic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0" fontId="4" fillId="0" borderId="0" xfId="0" applyNumberFormat="1" applyFont="1" applyFill="1" applyAlignment="1">
      <alignment horizontal="left" vertical="top" shrinkToFit="1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70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164" fontId="0" fillId="0" borderId="0" xfId="42" applyNumberFormat="1" applyFont="1" applyAlignment="1">
      <alignment horizontal="right"/>
    </xf>
    <xf numFmtId="1" fontId="0" fillId="0" borderId="0" xfId="60" applyNumberFormat="1" applyFont="1" applyFill="1" applyAlignment="1">
      <alignment horizontal="right"/>
    </xf>
    <xf numFmtId="1" fontId="0" fillId="0" borderId="0" xfId="57" applyNumberFormat="1" applyFont="1" applyAlignment="1">
      <alignment horizontal="right"/>
      <protection/>
    </xf>
    <xf numFmtId="1" fontId="0" fillId="33" borderId="0" xfId="0" applyNumberFormat="1" applyFont="1" applyFill="1" applyAlignment="1">
      <alignment horizontal="left" vertical="top" shrinkToFit="1"/>
    </xf>
    <xf numFmtId="1" fontId="4" fillId="33" borderId="0" xfId="42" applyNumberFormat="1" applyFont="1" applyFill="1" applyAlignment="1">
      <alignment horizontal="right" vertical="top" shrinkToFit="1"/>
    </xf>
    <xf numFmtId="1" fontId="4" fillId="0" borderId="0" xfId="42" applyNumberFormat="1" applyFont="1" applyFill="1" applyAlignment="1">
      <alignment horizontal="left" vertical="top" shrinkToFit="1"/>
    </xf>
    <xf numFmtId="164" fontId="0" fillId="0" borderId="0" xfId="0" applyNumberFormat="1" applyFont="1" applyAlignment="1">
      <alignment horizontal="right"/>
    </xf>
    <xf numFmtId="164" fontId="4" fillId="33" borderId="0" xfId="0" applyNumberFormat="1" applyFont="1" applyFill="1" applyAlignment="1">
      <alignment horizontal="right" wrapText="1"/>
    </xf>
    <xf numFmtId="164" fontId="0" fillId="0" borderId="0" xfId="6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8" customWidth="1"/>
    <col min="2" max="2" width="45.8515625" style="8" customWidth="1"/>
    <col min="3" max="3" width="34.7109375" style="22" bestFit="1" customWidth="1"/>
    <col min="4" max="4" width="16.7109375" style="42" customWidth="1"/>
    <col min="5" max="5" width="24.421875" style="8" customWidth="1"/>
    <col min="6" max="6" width="8.57421875" style="8" customWidth="1"/>
    <col min="7" max="7" width="9.140625" style="8" customWidth="1"/>
    <col min="8" max="8" width="10.421875" style="8" customWidth="1"/>
    <col min="9" max="9" width="11.28125" style="1" bestFit="1" customWidth="1"/>
    <col min="10" max="10" width="15.140625" style="1" customWidth="1"/>
    <col min="11" max="16384" width="9.140625" style="8" customWidth="1"/>
  </cols>
  <sheetData>
    <row r="1" spans="2:3" ht="12.75">
      <c r="B1" s="12" t="s">
        <v>89</v>
      </c>
      <c r="C1" s="13"/>
    </row>
    <row r="2" spans="1:10" ht="51">
      <c r="A2" s="14" t="s">
        <v>0</v>
      </c>
      <c r="B2" s="14" t="s">
        <v>1</v>
      </c>
      <c r="C2" s="15" t="s">
        <v>2</v>
      </c>
      <c r="D2" s="43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5" t="s">
        <v>8</v>
      </c>
      <c r="J2" s="5" t="s">
        <v>9</v>
      </c>
    </row>
    <row r="3" spans="1:10" ht="12.75">
      <c r="A3" s="8">
        <v>1</v>
      </c>
      <c r="B3" s="31" t="s">
        <v>53</v>
      </c>
      <c r="C3" s="18" t="s">
        <v>10</v>
      </c>
      <c r="D3" s="36">
        <v>4750519</v>
      </c>
      <c r="E3" s="28" t="s">
        <v>15</v>
      </c>
      <c r="F3" s="37">
        <v>-55.721</v>
      </c>
      <c r="G3" s="38">
        <v>2</v>
      </c>
      <c r="H3" s="21">
        <v>522</v>
      </c>
      <c r="I3" s="2">
        <f aca="true" t="shared" si="0" ref="I3:I17">D3/H3</f>
        <v>9100.611111111111</v>
      </c>
      <c r="J3" s="4">
        <v>19701418</v>
      </c>
    </row>
    <row r="4" spans="1:10" ht="12.75">
      <c r="A4" s="8">
        <v>2</v>
      </c>
      <c r="B4" s="31" t="s">
        <v>45</v>
      </c>
      <c r="C4" s="18" t="s">
        <v>10</v>
      </c>
      <c r="D4" s="36">
        <v>2227589</v>
      </c>
      <c r="E4" s="28" t="s">
        <v>20</v>
      </c>
      <c r="F4" s="37">
        <v>10.9815</v>
      </c>
      <c r="G4" s="38">
        <v>3</v>
      </c>
      <c r="H4" s="21">
        <v>500</v>
      </c>
      <c r="I4" s="2">
        <f t="shared" si="0"/>
        <v>4455.178</v>
      </c>
      <c r="J4" s="4">
        <v>12440066</v>
      </c>
    </row>
    <row r="5" spans="1:10" ht="12.75">
      <c r="A5" s="8">
        <v>3</v>
      </c>
      <c r="B5" s="31" t="s">
        <v>98</v>
      </c>
      <c r="C5" s="18" t="s">
        <v>10</v>
      </c>
      <c r="D5" s="36">
        <v>900739</v>
      </c>
      <c r="E5" s="28" t="s">
        <v>15</v>
      </c>
      <c r="F5" s="37">
        <v>23.6263</v>
      </c>
      <c r="G5" s="38">
        <v>5</v>
      </c>
      <c r="H5" s="21">
        <v>509</v>
      </c>
      <c r="I5" s="2">
        <f t="shared" si="0"/>
        <v>1769.6247544204323</v>
      </c>
      <c r="J5" s="4">
        <v>13975978</v>
      </c>
    </row>
    <row r="6" spans="1:10" ht="12.75">
      <c r="A6" s="8">
        <v>4</v>
      </c>
      <c r="B6" s="31" t="s">
        <v>47</v>
      </c>
      <c r="C6" s="18" t="s">
        <v>10</v>
      </c>
      <c r="D6" s="36">
        <v>535626</v>
      </c>
      <c r="E6" s="28" t="s">
        <v>48</v>
      </c>
      <c r="F6" s="37">
        <v>4.6004000000000005</v>
      </c>
      <c r="G6" s="38">
        <v>4</v>
      </c>
      <c r="H6" s="21">
        <v>389</v>
      </c>
      <c r="I6" s="2">
        <f t="shared" si="0"/>
        <v>1376.93059125964</v>
      </c>
      <c r="J6" s="4">
        <v>6758333</v>
      </c>
    </row>
    <row r="7" spans="1:10" ht="12.75">
      <c r="A7" s="8">
        <v>5</v>
      </c>
      <c r="B7" s="31" t="s">
        <v>99</v>
      </c>
      <c r="C7" s="18" t="s">
        <v>70</v>
      </c>
      <c r="D7" s="36">
        <v>473878</v>
      </c>
      <c r="E7" s="28" t="s">
        <v>44</v>
      </c>
      <c r="F7" s="37" t="s">
        <v>33</v>
      </c>
      <c r="G7" s="38">
        <v>1</v>
      </c>
      <c r="H7" s="21">
        <v>71</v>
      </c>
      <c r="I7" s="2">
        <f t="shared" si="0"/>
        <v>6674.338028169014</v>
      </c>
      <c r="J7" s="4">
        <v>473878</v>
      </c>
    </row>
    <row r="8" spans="1:10" ht="12.75">
      <c r="A8" s="8">
        <v>6</v>
      </c>
      <c r="B8" s="31" t="s">
        <v>74</v>
      </c>
      <c r="C8" s="18" t="s">
        <v>10</v>
      </c>
      <c r="D8" s="36">
        <v>406062</v>
      </c>
      <c r="E8" s="28" t="s">
        <v>17</v>
      </c>
      <c r="F8" s="37" t="s">
        <v>33</v>
      </c>
      <c r="G8" s="38">
        <v>1</v>
      </c>
      <c r="H8" s="21">
        <v>75</v>
      </c>
      <c r="I8" s="2">
        <f t="shared" si="0"/>
        <v>5414.16</v>
      </c>
      <c r="J8" s="4">
        <v>406062</v>
      </c>
    </row>
    <row r="9" spans="1:10" ht="12.75">
      <c r="A9" s="8">
        <v>7</v>
      </c>
      <c r="B9" s="31" t="s">
        <v>49</v>
      </c>
      <c r="C9" s="18" t="s">
        <v>10</v>
      </c>
      <c r="D9" s="36">
        <v>301450</v>
      </c>
      <c r="E9" s="28" t="s">
        <v>39</v>
      </c>
      <c r="F9" s="37" t="s">
        <v>33</v>
      </c>
      <c r="G9" s="38">
        <v>7</v>
      </c>
      <c r="H9" s="21">
        <v>275</v>
      </c>
      <c r="I9" s="2">
        <f t="shared" si="0"/>
        <v>1096.1818181818182</v>
      </c>
      <c r="J9" s="4">
        <v>32450115</v>
      </c>
    </row>
    <row r="10" spans="1:10" ht="12.75">
      <c r="A10" s="8">
        <v>8</v>
      </c>
      <c r="B10" s="31" t="s">
        <v>54</v>
      </c>
      <c r="C10" s="18" t="s">
        <v>10</v>
      </c>
      <c r="D10" s="36">
        <v>275593</v>
      </c>
      <c r="E10" s="28" t="s">
        <v>22</v>
      </c>
      <c r="F10" s="37">
        <v>-20.461</v>
      </c>
      <c r="G10" s="38">
        <v>2</v>
      </c>
      <c r="H10" s="21">
        <v>368</v>
      </c>
      <c r="I10" s="2">
        <f t="shared" si="0"/>
        <v>748.8940217391304</v>
      </c>
      <c r="J10" s="4">
        <v>979745</v>
      </c>
    </row>
    <row r="11" spans="1:10" ht="12.75">
      <c r="A11" s="8">
        <v>9</v>
      </c>
      <c r="B11" s="31" t="s">
        <v>41</v>
      </c>
      <c r="C11" s="18" t="s">
        <v>10</v>
      </c>
      <c r="D11" s="36">
        <v>230143</v>
      </c>
      <c r="E11" s="28" t="s">
        <v>17</v>
      </c>
      <c r="F11" s="37">
        <v>7.0378</v>
      </c>
      <c r="G11" s="38">
        <v>6</v>
      </c>
      <c r="H11" s="21">
        <v>261</v>
      </c>
      <c r="I11" s="2">
        <f t="shared" si="0"/>
        <v>881.7739463601532</v>
      </c>
      <c r="J11" s="4">
        <v>14681501</v>
      </c>
    </row>
    <row r="12" spans="1:10" ht="12.75">
      <c r="A12" s="8">
        <v>10</v>
      </c>
      <c r="B12" s="31" t="s">
        <v>46</v>
      </c>
      <c r="C12" s="18" t="s">
        <v>10</v>
      </c>
      <c r="D12" s="36">
        <v>217088</v>
      </c>
      <c r="E12" s="31" t="s">
        <v>39</v>
      </c>
      <c r="F12" s="37">
        <v>-22.325999999999997</v>
      </c>
      <c r="G12" s="38">
        <v>4</v>
      </c>
      <c r="H12" s="21">
        <v>328</v>
      </c>
      <c r="I12" s="2">
        <f t="shared" si="0"/>
        <v>661.8536585365854</v>
      </c>
      <c r="J12" s="4">
        <v>5969754</v>
      </c>
    </row>
    <row r="13" spans="1:10" ht="12.75">
      <c r="A13" s="8">
        <v>11</v>
      </c>
      <c r="B13" s="31" t="s">
        <v>50</v>
      </c>
      <c r="C13" s="18" t="s">
        <v>18</v>
      </c>
      <c r="D13" s="36">
        <v>183564</v>
      </c>
      <c r="E13" s="28" t="s">
        <v>36</v>
      </c>
      <c r="F13" s="37">
        <v>23.7271</v>
      </c>
      <c r="G13" s="38">
        <v>8</v>
      </c>
      <c r="H13" s="21">
        <v>215</v>
      </c>
      <c r="I13" s="2">
        <f t="shared" si="0"/>
        <v>853.7860465116279</v>
      </c>
      <c r="J13" s="4">
        <v>32603653</v>
      </c>
    </row>
    <row r="14" spans="1:10" ht="12.75">
      <c r="A14" s="8">
        <v>12</v>
      </c>
      <c r="B14" s="31" t="s">
        <v>55</v>
      </c>
      <c r="C14" s="18" t="s">
        <v>43</v>
      </c>
      <c r="D14" s="36">
        <v>101798</v>
      </c>
      <c r="E14" s="28" t="s">
        <v>52</v>
      </c>
      <c r="F14" s="37">
        <v>-34.413</v>
      </c>
      <c r="G14" s="38">
        <v>2</v>
      </c>
      <c r="H14" s="21">
        <v>50</v>
      </c>
      <c r="I14" s="2">
        <f t="shared" si="0"/>
        <v>2035.96</v>
      </c>
      <c r="J14" s="4">
        <v>360270</v>
      </c>
    </row>
    <row r="15" spans="1:10" ht="12.75">
      <c r="A15" s="8">
        <v>13</v>
      </c>
      <c r="B15" s="31" t="s">
        <v>51</v>
      </c>
      <c r="C15" s="18" t="s">
        <v>10</v>
      </c>
      <c r="D15" s="36">
        <v>89617</v>
      </c>
      <c r="E15" s="28" t="s">
        <v>17</v>
      </c>
      <c r="F15" s="37">
        <v>42.2628</v>
      </c>
      <c r="G15" s="38">
        <v>7</v>
      </c>
      <c r="H15" s="21">
        <v>261</v>
      </c>
      <c r="I15" s="2">
        <f t="shared" si="0"/>
        <v>343.36015325670496</v>
      </c>
      <c r="J15" s="4">
        <v>5136977</v>
      </c>
    </row>
    <row r="16" spans="1:10" ht="12.75">
      <c r="A16" s="8">
        <v>14</v>
      </c>
      <c r="B16" s="31" t="s">
        <v>42</v>
      </c>
      <c r="C16" s="18" t="s">
        <v>11</v>
      </c>
      <c r="D16" s="36">
        <v>75541</v>
      </c>
      <c r="E16" s="28" t="s">
        <v>20</v>
      </c>
      <c r="F16" s="37">
        <v>22.4744</v>
      </c>
      <c r="G16" s="38">
        <v>6</v>
      </c>
      <c r="H16" s="21">
        <v>108</v>
      </c>
      <c r="I16" s="2">
        <f t="shared" si="0"/>
        <v>699.4537037037037</v>
      </c>
      <c r="J16" s="4">
        <v>2968300</v>
      </c>
    </row>
    <row r="17" spans="1:10" ht="12.75">
      <c r="A17" s="8">
        <v>15</v>
      </c>
      <c r="B17" s="31" t="s">
        <v>56</v>
      </c>
      <c r="C17" s="18" t="s">
        <v>57</v>
      </c>
      <c r="D17" s="36">
        <v>45892</v>
      </c>
      <c r="E17" s="28" t="s">
        <v>24</v>
      </c>
      <c r="F17" s="37">
        <v>-17.328</v>
      </c>
      <c r="G17" s="38">
        <v>2</v>
      </c>
      <c r="H17" s="21">
        <v>25</v>
      </c>
      <c r="I17" s="2">
        <f t="shared" si="0"/>
        <v>1835.68</v>
      </c>
      <c r="J17" s="4">
        <v>168002</v>
      </c>
    </row>
    <row r="18" spans="1:10" ht="12.75">
      <c r="A18" s="11"/>
      <c r="B18" s="11" t="s">
        <v>12</v>
      </c>
      <c r="C18" s="16"/>
      <c r="D18" s="3">
        <f>SUM(D3:D17)</f>
        <v>10815099</v>
      </c>
      <c r="E18" s="11"/>
      <c r="F18" s="39"/>
      <c r="G18" s="39"/>
      <c r="H18" s="40">
        <f>SUM(H3:H17)</f>
        <v>3957</v>
      </c>
      <c r="I18" s="3">
        <f>D18/H18</f>
        <v>2733.156178923427</v>
      </c>
      <c r="J18" s="3">
        <f>SUM(J3:J17)</f>
        <v>149074052</v>
      </c>
    </row>
    <row r="19" spans="1:10" s="10" customFormat="1" ht="12.75">
      <c r="A19" s="9"/>
      <c r="B19" s="9"/>
      <c r="C19" s="32"/>
      <c r="D19" s="6"/>
      <c r="E19" s="29"/>
      <c r="F19" s="30"/>
      <c r="G19" s="9"/>
      <c r="H19" s="41"/>
      <c r="I19" s="6"/>
      <c r="J19" s="6"/>
    </row>
    <row r="20" spans="1:11" ht="12.75">
      <c r="A20" s="10"/>
      <c r="B20" s="17" t="s">
        <v>13</v>
      </c>
      <c r="C20" s="18"/>
      <c r="D20" s="7"/>
      <c r="E20" s="10"/>
      <c r="F20" s="30"/>
      <c r="G20" s="10"/>
      <c r="H20" s="10"/>
      <c r="I20" s="4"/>
      <c r="J20" s="4"/>
      <c r="K20" s="10"/>
    </row>
    <row r="21" spans="1:11" ht="12.75">
      <c r="A21" s="10">
        <v>32</v>
      </c>
      <c r="B21" s="34" t="s">
        <v>58</v>
      </c>
      <c r="C21" s="18" t="s">
        <v>11</v>
      </c>
      <c r="D21" s="7">
        <v>3898</v>
      </c>
      <c r="E21" s="10" t="s">
        <v>62</v>
      </c>
      <c r="F21" s="10">
        <v>34.97229916897507</v>
      </c>
      <c r="G21" s="10">
        <v>4</v>
      </c>
      <c r="H21" s="10">
        <v>2</v>
      </c>
      <c r="I21" s="2">
        <f aca="true" t="shared" si="1" ref="I21:I31">D21/H21</f>
        <v>1949</v>
      </c>
      <c r="J21" s="4">
        <v>119275</v>
      </c>
      <c r="K21" s="10"/>
    </row>
    <row r="22" spans="1:11" ht="12.75">
      <c r="A22" s="10">
        <v>36</v>
      </c>
      <c r="B22" s="31" t="s">
        <v>35</v>
      </c>
      <c r="C22" s="18" t="s">
        <v>11</v>
      </c>
      <c r="D22" s="7">
        <v>2835</v>
      </c>
      <c r="E22" s="10" t="s">
        <v>29</v>
      </c>
      <c r="F22" s="10">
        <v>-19.824660633484164</v>
      </c>
      <c r="G22" s="10">
        <v>12</v>
      </c>
      <c r="H22" s="10">
        <v>6</v>
      </c>
      <c r="I22" s="2">
        <f t="shared" si="1"/>
        <v>472.5</v>
      </c>
      <c r="J22" s="4">
        <v>1223651</v>
      </c>
      <c r="K22" s="10"/>
    </row>
    <row r="23" spans="1:11" ht="12.75">
      <c r="A23" s="10">
        <v>42</v>
      </c>
      <c r="B23" s="31" t="s">
        <v>59</v>
      </c>
      <c r="C23" s="18" t="s">
        <v>60</v>
      </c>
      <c r="D23" s="7">
        <v>2315</v>
      </c>
      <c r="E23" s="10" t="s">
        <v>61</v>
      </c>
      <c r="F23" s="10">
        <v>74.98110355253212</v>
      </c>
      <c r="G23" s="10">
        <v>3</v>
      </c>
      <c r="H23" s="10">
        <v>9</v>
      </c>
      <c r="I23" s="2">
        <f t="shared" si="1"/>
        <v>257.22222222222223</v>
      </c>
      <c r="J23" s="4">
        <v>23698</v>
      </c>
      <c r="K23" s="10"/>
    </row>
    <row r="24" spans="1:10" ht="12.75">
      <c r="A24" s="10">
        <v>51</v>
      </c>
      <c r="B24" s="10" t="s">
        <v>23</v>
      </c>
      <c r="C24" s="18" t="s">
        <v>11</v>
      </c>
      <c r="D24" s="7">
        <v>1173</v>
      </c>
      <c r="E24" s="10" t="s">
        <v>16</v>
      </c>
      <c r="F24" s="10">
        <v>326.54545454545456</v>
      </c>
      <c r="G24" s="10">
        <v>27</v>
      </c>
      <c r="H24" s="10">
        <v>3</v>
      </c>
      <c r="I24" s="2">
        <f t="shared" si="1"/>
        <v>391</v>
      </c>
      <c r="J24" s="4">
        <v>45356017</v>
      </c>
    </row>
    <row r="25" spans="1:10" ht="12.75">
      <c r="A25" s="10">
        <v>54</v>
      </c>
      <c r="B25" s="10" t="s">
        <v>28</v>
      </c>
      <c r="C25" s="18" t="s">
        <v>11</v>
      </c>
      <c r="D25" s="7">
        <v>1104</v>
      </c>
      <c r="E25" s="10" t="s">
        <v>22</v>
      </c>
      <c r="F25" s="10">
        <v>48.18791946308725</v>
      </c>
      <c r="G25" s="10">
        <v>17</v>
      </c>
      <c r="H25" s="10">
        <v>2</v>
      </c>
      <c r="I25" s="2">
        <f t="shared" si="1"/>
        <v>552</v>
      </c>
      <c r="J25" s="4">
        <v>1453663</v>
      </c>
    </row>
    <row r="26" spans="1:11" ht="12.75">
      <c r="A26" s="10">
        <v>55</v>
      </c>
      <c r="B26" s="31" t="s">
        <v>38</v>
      </c>
      <c r="C26" s="18" t="s">
        <v>11</v>
      </c>
      <c r="D26" s="7">
        <v>1067</v>
      </c>
      <c r="E26" s="10" t="s">
        <v>25</v>
      </c>
      <c r="F26" s="10">
        <v>8.105369807497468</v>
      </c>
      <c r="G26" s="10">
        <v>8</v>
      </c>
      <c r="H26" s="10">
        <v>2</v>
      </c>
      <c r="I26" s="2">
        <f t="shared" si="1"/>
        <v>533.5</v>
      </c>
      <c r="J26" s="4">
        <v>228564</v>
      </c>
      <c r="K26" s="10"/>
    </row>
    <row r="27" spans="1:11" ht="12.75">
      <c r="A27" s="10">
        <v>57</v>
      </c>
      <c r="B27" s="10" t="s">
        <v>37</v>
      </c>
      <c r="C27" s="18" t="s">
        <v>11</v>
      </c>
      <c r="D27" s="7">
        <v>969</v>
      </c>
      <c r="E27" s="4" t="s">
        <v>30</v>
      </c>
      <c r="F27" s="10">
        <v>-22.911694510739856</v>
      </c>
      <c r="G27" s="10">
        <v>8</v>
      </c>
      <c r="H27" s="10">
        <v>3</v>
      </c>
      <c r="I27" s="2">
        <f t="shared" si="1"/>
        <v>323</v>
      </c>
      <c r="J27" s="4">
        <v>41566</v>
      </c>
      <c r="K27" s="10"/>
    </row>
    <row r="28" spans="1:11" ht="12.75">
      <c r="A28" s="10">
        <v>61</v>
      </c>
      <c r="B28" s="10" t="s">
        <v>26</v>
      </c>
      <c r="C28" s="35" t="s">
        <v>27</v>
      </c>
      <c r="D28" s="7">
        <v>794</v>
      </c>
      <c r="E28" s="10" t="s">
        <v>21</v>
      </c>
      <c r="F28" s="10">
        <v>367.05882352941177</v>
      </c>
      <c r="G28" s="10">
        <v>15</v>
      </c>
      <c r="H28" s="10">
        <v>2</v>
      </c>
      <c r="I28" s="2">
        <f t="shared" si="1"/>
        <v>397</v>
      </c>
      <c r="J28" s="4">
        <v>395504</v>
      </c>
      <c r="K28" s="10"/>
    </row>
    <row r="29" spans="1:11" ht="12.75">
      <c r="A29" s="10">
        <v>66</v>
      </c>
      <c r="B29" s="10" t="s">
        <v>78</v>
      </c>
      <c r="C29" s="18" t="s">
        <v>11</v>
      </c>
      <c r="D29" s="7">
        <v>569</v>
      </c>
      <c r="E29" s="4" t="s">
        <v>84</v>
      </c>
      <c r="F29" s="21" t="s">
        <v>33</v>
      </c>
      <c r="G29" s="10">
        <v>1</v>
      </c>
      <c r="H29" s="10">
        <v>2</v>
      </c>
      <c r="I29" s="2">
        <f t="shared" si="1"/>
        <v>284.5</v>
      </c>
      <c r="J29" s="4">
        <v>569</v>
      </c>
      <c r="K29" s="10"/>
    </row>
    <row r="30" spans="1:11" ht="12.75">
      <c r="A30" s="10">
        <v>71</v>
      </c>
      <c r="B30" s="31" t="s">
        <v>40</v>
      </c>
      <c r="C30" s="18" t="s">
        <v>11</v>
      </c>
      <c r="D30" s="7">
        <v>434</v>
      </c>
      <c r="E30" s="10" t="s">
        <v>22</v>
      </c>
      <c r="F30" s="10">
        <v>-51.015801354401816</v>
      </c>
      <c r="G30" s="10">
        <v>9</v>
      </c>
      <c r="H30" s="10">
        <v>1</v>
      </c>
      <c r="I30" s="2">
        <f t="shared" si="1"/>
        <v>434</v>
      </c>
      <c r="J30" s="4">
        <v>2467777</v>
      </c>
      <c r="K30" s="10"/>
    </row>
    <row r="31" spans="1:11" ht="12.75">
      <c r="A31" s="10">
        <v>91</v>
      </c>
      <c r="B31" s="10" t="s">
        <v>31</v>
      </c>
      <c r="C31" s="18" t="s">
        <v>32</v>
      </c>
      <c r="D31" s="7">
        <v>113</v>
      </c>
      <c r="E31" s="10" t="s">
        <v>30</v>
      </c>
      <c r="F31" s="10">
        <v>-23.64864864864865</v>
      </c>
      <c r="G31" s="10">
        <v>10</v>
      </c>
      <c r="H31" s="10">
        <v>1</v>
      </c>
      <c r="I31" s="2">
        <f t="shared" si="1"/>
        <v>113</v>
      </c>
      <c r="J31" s="4">
        <v>12898</v>
      </c>
      <c r="K31" s="10"/>
    </row>
    <row r="32" spans="1:11" ht="12.75">
      <c r="A32" s="10"/>
      <c r="B32" s="10"/>
      <c r="C32" s="18"/>
      <c r="D32" s="7"/>
      <c r="E32" s="10"/>
      <c r="F32" s="21"/>
      <c r="G32" s="10"/>
      <c r="H32" s="10"/>
      <c r="I32" s="2"/>
      <c r="J32" s="4"/>
      <c r="K32" s="10"/>
    </row>
    <row r="33" spans="1:11" ht="12.75">
      <c r="A33" s="10"/>
      <c r="B33" s="33" t="s">
        <v>34</v>
      </c>
      <c r="C33" s="18"/>
      <c r="D33" s="7"/>
      <c r="E33" s="10"/>
      <c r="F33" s="21"/>
      <c r="G33" s="10"/>
      <c r="H33" s="10"/>
      <c r="I33" s="2"/>
      <c r="J33" s="4"/>
      <c r="K33" s="10"/>
    </row>
    <row r="34" spans="1:11" ht="12.75">
      <c r="A34" s="10">
        <v>17</v>
      </c>
      <c r="B34" s="10" t="s">
        <v>65</v>
      </c>
      <c r="C34" s="18" t="s">
        <v>43</v>
      </c>
      <c r="D34" s="7">
        <v>40287</v>
      </c>
      <c r="E34" s="4" t="s">
        <v>66</v>
      </c>
      <c r="F34" s="21" t="s">
        <v>33</v>
      </c>
      <c r="G34" s="10">
        <v>1</v>
      </c>
      <c r="H34" s="10">
        <v>16</v>
      </c>
      <c r="I34" s="2">
        <f aca="true" t="shared" si="2" ref="I34:I43">D34/H34</f>
        <v>2517.9375</v>
      </c>
      <c r="J34" s="4">
        <v>40287</v>
      </c>
      <c r="K34" s="10"/>
    </row>
    <row r="35" spans="1:11" ht="12.75">
      <c r="A35" s="10">
        <v>18</v>
      </c>
      <c r="B35" s="10" t="s">
        <v>77</v>
      </c>
      <c r="C35" s="18" t="s">
        <v>10</v>
      </c>
      <c r="D35" s="7">
        <v>37660</v>
      </c>
      <c r="E35" s="4" t="s">
        <v>79</v>
      </c>
      <c r="F35" s="21" t="s">
        <v>33</v>
      </c>
      <c r="G35" s="10">
        <v>1</v>
      </c>
      <c r="H35" s="10">
        <v>50</v>
      </c>
      <c r="I35" s="2">
        <f t="shared" si="2"/>
        <v>753.2</v>
      </c>
      <c r="J35" s="4">
        <v>37660</v>
      </c>
      <c r="K35" s="10"/>
    </row>
    <row r="36" spans="1:11" ht="12.75">
      <c r="A36" s="10">
        <v>21</v>
      </c>
      <c r="B36" s="10" t="s">
        <v>100</v>
      </c>
      <c r="C36" s="18" t="s">
        <v>43</v>
      </c>
      <c r="D36" s="7">
        <v>19997</v>
      </c>
      <c r="E36" s="10" t="s">
        <v>101</v>
      </c>
      <c r="F36" s="21" t="s">
        <v>33</v>
      </c>
      <c r="G36" s="10">
        <v>1</v>
      </c>
      <c r="H36" s="10">
        <v>11</v>
      </c>
      <c r="I36" s="2">
        <f t="shared" si="2"/>
        <v>1817.909090909091</v>
      </c>
      <c r="J36" s="4">
        <v>19997</v>
      </c>
      <c r="K36" s="10"/>
    </row>
    <row r="37" spans="1:11" ht="12.75">
      <c r="A37" s="10">
        <v>22</v>
      </c>
      <c r="B37" s="10" t="s">
        <v>67</v>
      </c>
      <c r="C37" s="18" t="s">
        <v>69</v>
      </c>
      <c r="D37" s="7">
        <v>17769</v>
      </c>
      <c r="E37" s="4" t="s">
        <v>68</v>
      </c>
      <c r="F37" s="21" t="s">
        <v>33</v>
      </c>
      <c r="G37" s="10">
        <v>1</v>
      </c>
      <c r="H37" s="10">
        <v>14</v>
      </c>
      <c r="I37" s="2">
        <f t="shared" si="2"/>
        <v>1269.2142857142858</v>
      </c>
      <c r="J37" s="4">
        <v>17769</v>
      </c>
      <c r="K37" s="10"/>
    </row>
    <row r="38" spans="1:11" ht="12.75">
      <c r="A38" s="10">
        <v>27</v>
      </c>
      <c r="B38" s="10" t="s">
        <v>82</v>
      </c>
      <c r="C38" s="18" t="s">
        <v>10</v>
      </c>
      <c r="D38" s="7">
        <v>6375</v>
      </c>
      <c r="E38" s="4" t="s">
        <v>83</v>
      </c>
      <c r="F38" s="21" t="s">
        <v>33</v>
      </c>
      <c r="G38" s="10">
        <v>1</v>
      </c>
      <c r="H38" s="10">
        <v>8</v>
      </c>
      <c r="I38" s="2">
        <f t="shared" si="2"/>
        <v>796.875</v>
      </c>
      <c r="J38" s="4">
        <v>6375</v>
      </c>
      <c r="K38" s="10"/>
    </row>
    <row r="39" spans="1:11" ht="12.75">
      <c r="A39" s="10">
        <v>30</v>
      </c>
      <c r="B39" s="10" t="s">
        <v>87</v>
      </c>
      <c r="C39" s="18" t="s">
        <v>86</v>
      </c>
      <c r="D39" s="7">
        <v>4430</v>
      </c>
      <c r="E39" s="4" t="s">
        <v>30</v>
      </c>
      <c r="F39" s="21" t="s">
        <v>33</v>
      </c>
      <c r="G39" s="10">
        <v>1</v>
      </c>
      <c r="H39" s="10">
        <v>3</v>
      </c>
      <c r="I39" s="2">
        <f t="shared" si="2"/>
        <v>1476.6666666666667</v>
      </c>
      <c r="J39" s="4">
        <v>4430</v>
      </c>
      <c r="K39" s="10"/>
    </row>
    <row r="40" spans="1:11" ht="12.75">
      <c r="A40" s="10">
        <v>35</v>
      </c>
      <c r="B40" s="10" t="s">
        <v>63</v>
      </c>
      <c r="C40" s="18" t="s">
        <v>71</v>
      </c>
      <c r="D40" s="7">
        <v>3078</v>
      </c>
      <c r="E40" s="4" t="s">
        <v>64</v>
      </c>
      <c r="F40" s="21" t="s">
        <v>33</v>
      </c>
      <c r="G40" s="10">
        <v>1</v>
      </c>
      <c r="H40" s="10">
        <v>6</v>
      </c>
      <c r="I40" s="2">
        <f t="shared" si="2"/>
        <v>513</v>
      </c>
      <c r="J40" s="4">
        <v>3078</v>
      </c>
      <c r="K40" s="10"/>
    </row>
    <row r="41" spans="1:11" ht="12.75">
      <c r="A41" s="10">
        <v>44</v>
      </c>
      <c r="B41" s="8" t="s">
        <v>72</v>
      </c>
      <c r="C41" s="27" t="s">
        <v>10</v>
      </c>
      <c r="D41" s="7">
        <v>2069</v>
      </c>
      <c r="E41" s="1" t="s">
        <v>73</v>
      </c>
      <c r="F41" s="21" t="s">
        <v>33</v>
      </c>
      <c r="G41" s="10">
        <v>1</v>
      </c>
      <c r="H41" s="10">
        <v>7</v>
      </c>
      <c r="I41" s="2">
        <f t="shared" si="2"/>
        <v>295.57142857142856</v>
      </c>
      <c r="J41" s="4">
        <v>2069</v>
      </c>
      <c r="K41" s="10"/>
    </row>
    <row r="42" spans="1:11" ht="12.75">
      <c r="A42" s="10">
        <v>53</v>
      </c>
      <c r="B42" s="10" t="s">
        <v>80</v>
      </c>
      <c r="C42" s="18" t="s">
        <v>88</v>
      </c>
      <c r="D42" s="7">
        <v>1147</v>
      </c>
      <c r="E42" s="4" t="s">
        <v>81</v>
      </c>
      <c r="F42" s="21" t="s">
        <v>33</v>
      </c>
      <c r="G42" s="10">
        <v>1</v>
      </c>
      <c r="H42" s="10">
        <v>3</v>
      </c>
      <c r="I42" s="2">
        <f t="shared" si="2"/>
        <v>382.3333333333333</v>
      </c>
      <c r="J42" s="4">
        <v>1147</v>
      </c>
      <c r="K42" s="10"/>
    </row>
    <row r="43" spans="1:11" ht="12.75">
      <c r="A43" s="10">
        <v>97</v>
      </c>
      <c r="B43" s="10" t="s">
        <v>75</v>
      </c>
      <c r="C43" s="18" t="s">
        <v>85</v>
      </c>
      <c r="D43" s="7">
        <v>52</v>
      </c>
      <c r="E43" s="4" t="s">
        <v>76</v>
      </c>
      <c r="F43" s="21" t="s">
        <v>33</v>
      </c>
      <c r="G43" s="10">
        <v>1</v>
      </c>
      <c r="H43" s="10">
        <v>1</v>
      </c>
      <c r="I43" s="2">
        <f t="shared" si="2"/>
        <v>52</v>
      </c>
      <c r="J43" s="4">
        <v>52</v>
      </c>
      <c r="K43" s="10"/>
    </row>
    <row r="44" spans="1:11" ht="12.75">
      <c r="A44" s="10"/>
      <c r="B44" s="10"/>
      <c r="C44" s="19"/>
      <c r="D44" s="7"/>
      <c r="E44" s="10"/>
      <c r="F44" s="10"/>
      <c r="G44" s="10"/>
      <c r="H44" s="10"/>
      <c r="I44" s="2"/>
      <c r="J44" s="4"/>
      <c r="K44" s="10"/>
    </row>
    <row r="45" spans="1:11" ht="12.75">
      <c r="A45" s="10"/>
      <c r="B45" s="20" t="s">
        <v>14</v>
      </c>
      <c r="C45" s="18"/>
      <c r="D45" s="7"/>
      <c r="E45" s="10"/>
      <c r="F45" s="10"/>
      <c r="G45" s="21"/>
      <c r="H45" s="21"/>
      <c r="I45" s="4"/>
      <c r="J45" s="4"/>
      <c r="K45" s="10"/>
    </row>
    <row r="46" spans="2:6" ht="12.75">
      <c r="B46" s="8" t="s">
        <v>91</v>
      </c>
      <c r="D46" s="44"/>
      <c r="F46" s="10"/>
    </row>
    <row r="47" spans="2:6" ht="12.75">
      <c r="B47" s="23"/>
      <c r="C47" s="13"/>
      <c r="F47" s="10"/>
    </row>
    <row r="48" spans="2:6" ht="12.75">
      <c r="B48" s="8" t="s">
        <v>92</v>
      </c>
      <c r="C48" s="13"/>
      <c r="F48" s="10"/>
    </row>
    <row r="49" ht="12.75">
      <c r="C49" s="13"/>
    </row>
    <row r="50" spans="2:3" ht="12.75">
      <c r="B50" s="8" t="s">
        <v>93</v>
      </c>
      <c r="C50" s="13"/>
    </row>
    <row r="51" spans="3:4" ht="12.75">
      <c r="C51" s="13"/>
      <c r="D51" s="44"/>
    </row>
    <row r="52" spans="2:3" ht="12.75">
      <c r="B52" s="8" t="s">
        <v>94</v>
      </c>
      <c r="C52" s="13"/>
    </row>
    <row r="53" ht="12.75">
      <c r="C53" s="13"/>
    </row>
    <row r="54" spans="2:3" ht="12.75">
      <c r="B54" s="8" t="s">
        <v>95</v>
      </c>
      <c r="C54" s="24"/>
    </row>
    <row r="55" ht="12.75">
      <c r="C55" s="24"/>
    </row>
    <row r="56" spans="2:3" ht="12.75">
      <c r="B56" s="25" t="s">
        <v>19</v>
      </c>
      <c r="C56" s="24"/>
    </row>
    <row r="57" spans="4:8" ht="12.75">
      <c r="D57" s="45"/>
      <c r="E57" s="23"/>
      <c r="F57" s="23"/>
      <c r="G57" s="23"/>
      <c r="H57" s="23"/>
    </row>
    <row r="58" spans="2:8" ht="12.75">
      <c r="B58" s="25" t="s">
        <v>96</v>
      </c>
      <c r="C58" s="23"/>
      <c r="D58" s="45"/>
      <c r="E58" s="23"/>
      <c r="H58" s="23"/>
    </row>
    <row r="59" spans="2:8" ht="12.75">
      <c r="B59" s="25" t="s">
        <v>97</v>
      </c>
      <c r="C59" s="23"/>
      <c r="D59" s="45"/>
      <c r="E59" s="23"/>
      <c r="H59" s="23"/>
    </row>
    <row r="60" spans="3:8" ht="12.75">
      <c r="C60" s="23"/>
      <c r="D60" s="45"/>
      <c r="E60" s="23"/>
      <c r="H60" s="23"/>
    </row>
    <row r="61" spans="2:8" ht="12.75">
      <c r="B61" s="25"/>
      <c r="C61" s="26"/>
      <c r="D61" s="45"/>
      <c r="E61" s="23"/>
      <c r="F61" s="23"/>
      <c r="G61" s="23"/>
      <c r="H61" s="23"/>
    </row>
    <row r="62" spans="2:3" ht="12.75">
      <c r="B62" s="23" t="s">
        <v>90</v>
      </c>
      <c r="C62" s="27"/>
    </row>
    <row r="63" spans="2:5" ht="12.75">
      <c r="B63" s="8" t="s">
        <v>102</v>
      </c>
      <c r="C63" s="27" t="s">
        <v>112</v>
      </c>
      <c r="D63" s="46" t="s">
        <v>16</v>
      </c>
      <c r="E63" s="1"/>
    </row>
    <row r="64" spans="2:5" ht="12.75">
      <c r="B64" s="8" t="s">
        <v>103</v>
      </c>
      <c r="C64" s="27" t="s">
        <v>113</v>
      </c>
      <c r="D64" s="46" t="s">
        <v>22</v>
      </c>
      <c r="E64" s="1"/>
    </row>
    <row r="65" spans="2:5" ht="12.75">
      <c r="B65" s="10" t="s">
        <v>104</v>
      </c>
      <c r="C65" s="18" t="s">
        <v>18</v>
      </c>
      <c r="D65" s="46" t="s">
        <v>39</v>
      </c>
      <c r="E65" s="4"/>
    </row>
    <row r="66" spans="2:5" ht="12.75">
      <c r="B66" s="10" t="s">
        <v>105</v>
      </c>
      <c r="C66" s="18" t="s">
        <v>43</v>
      </c>
      <c r="D66" s="46" t="s">
        <v>101</v>
      </c>
      <c r="E66" s="4"/>
    </row>
    <row r="67" spans="2:5" ht="12.75">
      <c r="B67" s="10" t="s">
        <v>106</v>
      </c>
      <c r="C67" s="18" t="s">
        <v>114</v>
      </c>
      <c r="D67" s="46" t="s">
        <v>107</v>
      </c>
      <c r="E67" s="4"/>
    </row>
    <row r="68" spans="2:5" ht="12.75">
      <c r="B68" s="10" t="s">
        <v>108</v>
      </c>
      <c r="C68" s="18" t="s">
        <v>115</v>
      </c>
      <c r="D68" s="46" t="s">
        <v>109</v>
      </c>
      <c r="E68" s="4"/>
    </row>
    <row r="69" spans="2:5" ht="12.75">
      <c r="B69" s="10" t="s">
        <v>110</v>
      </c>
      <c r="C69" s="18" t="s">
        <v>11</v>
      </c>
      <c r="D69" s="46" t="s">
        <v>117</v>
      </c>
      <c r="E69" s="4"/>
    </row>
    <row r="70" spans="2:5" ht="12.75">
      <c r="B70" s="10" t="s">
        <v>116</v>
      </c>
      <c r="C70" s="18" t="s">
        <v>11</v>
      </c>
      <c r="D70" s="46" t="s">
        <v>61</v>
      </c>
      <c r="E70" s="4"/>
    </row>
    <row r="71" spans="2:5" ht="12.75">
      <c r="B71" s="10" t="s">
        <v>111</v>
      </c>
      <c r="C71" s="18" t="s">
        <v>43</v>
      </c>
      <c r="D71" s="46" t="s">
        <v>66</v>
      </c>
      <c r="E71" s="4"/>
    </row>
    <row r="72" spans="2:5" ht="12.75">
      <c r="B72" s="10"/>
      <c r="C72" s="18"/>
      <c r="E72" s="4"/>
    </row>
    <row r="73" spans="2:4" ht="12.75">
      <c r="B73" s="10"/>
      <c r="C73" s="19"/>
      <c r="D73" s="7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administrator</cp:lastModifiedBy>
  <cp:lastPrinted>2009-11-17T12:05:03Z</cp:lastPrinted>
  <dcterms:created xsi:type="dcterms:W3CDTF">2007-11-05T15:41:07Z</dcterms:created>
  <dcterms:modified xsi:type="dcterms:W3CDTF">2011-07-13T10:49:50Z</dcterms:modified>
  <cp:category/>
  <cp:version/>
  <cp:contentType/>
  <cp:contentStatus/>
</cp:coreProperties>
</file>