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0" windowWidth="14955" windowHeight="11640" activeTab="0"/>
  </bookViews>
  <sheets>
    <sheet name="Sheet1" sheetId="1" r:id="rId1"/>
  </sheets>
  <definedNames>
    <definedName name="top" localSheetId="0">'Sheet1'!#REF!</definedName>
  </definedNames>
  <calcPr fullCalcOnLoad="1"/>
</workbook>
</file>

<file path=xl/sharedStrings.xml><?xml version="1.0" encoding="utf-8"?>
<sst xmlns="http://schemas.openxmlformats.org/spreadsheetml/2006/main" count="124" uniqueCount="95">
  <si>
    <t>Title</t>
  </si>
  <si>
    <t>Country of Origin</t>
  </si>
  <si>
    <t>Gross</t>
  </si>
  <si>
    <t>Distributor</t>
  </si>
  <si>
    <t>% change on last week</t>
  </si>
  <si>
    <t>Weeks on release</t>
  </si>
  <si>
    <t>Number of cinemas</t>
  </si>
  <si>
    <t>Total to date</t>
  </si>
  <si>
    <t>Other openers</t>
  </si>
  <si>
    <t>* Includes domestic productions and co-productions</t>
  </si>
  <si>
    <t>Other UK films</t>
  </si>
  <si>
    <t>Rank</t>
  </si>
  <si>
    <t>USA</t>
  </si>
  <si>
    <t>UK/USA</t>
  </si>
  <si>
    <t>UK</t>
  </si>
  <si>
    <t>Site average</t>
  </si>
  <si>
    <t>Total</t>
  </si>
  <si>
    <t>Comments on this week's top 15 results</t>
  </si>
  <si>
    <t>Miss Potter</t>
  </si>
  <si>
    <t>Momentum</t>
  </si>
  <si>
    <t>Tartan</t>
  </si>
  <si>
    <t>BVI</t>
  </si>
  <si>
    <t>Universal</t>
  </si>
  <si>
    <t>Ind</t>
  </si>
  <si>
    <t>Amazing Grace</t>
  </si>
  <si>
    <t>.</t>
  </si>
  <si>
    <t>Sunshine</t>
  </si>
  <si>
    <t>The Lives of Others</t>
  </si>
  <si>
    <t>Ger</t>
  </si>
  <si>
    <t>Icon</t>
  </si>
  <si>
    <t>20th Century Fox</t>
  </si>
  <si>
    <t>Scott Walker: 30 Century Man</t>
  </si>
  <si>
    <t>Optimum</t>
  </si>
  <si>
    <t>Verve</t>
  </si>
  <si>
    <t>Bridge to Terabitha</t>
  </si>
  <si>
    <t>Fast Food Nation</t>
  </si>
  <si>
    <t>Spider-Man 3</t>
  </si>
  <si>
    <t>This is England</t>
  </si>
  <si>
    <t>Sony</t>
  </si>
  <si>
    <t>USA/UK</t>
  </si>
  <si>
    <t>Hot Fuzz</t>
  </si>
  <si>
    <t>28 Weeks Later</t>
  </si>
  <si>
    <t>Mr Bean's Holiday</t>
  </si>
  <si>
    <t>Joe Strummer: The Future is Unwritten</t>
  </si>
  <si>
    <t>Magicians</t>
  </si>
  <si>
    <t>Zodiac</t>
  </si>
  <si>
    <t>UK/Ire</t>
  </si>
  <si>
    <t>Warner</t>
  </si>
  <si>
    <t>Revelation</t>
  </si>
  <si>
    <t>Vertigo</t>
  </si>
  <si>
    <t>Cheeni Cum</t>
  </si>
  <si>
    <t>Jindabyne</t>
  </si>
  <si>
    <t>Pirates of the Caribbean: At World's End</t>
  </si>
  <si>
    <t>Aus</t>
  </si>
  <si>
    <t>Eros</t>
  </si>
  <si>
    <t>Revolver</t>
  </si>
  <si>
    <t>Tip Top</t>
  </si>
  <si>
    <t>Flyboys</t>
  </si>
  <si>
    <t>The Hitcher</t>
  </si>
  <si>
    <t>Lunacy</t>
  </si>
  <si>
    <t>Paradise Lost</t>
  </si>
  <si>
    <t>Ten Canoes</t>
  </si>
  <si>
    <t>Water</t>
  </si>
  <si>
    <t>Wedding Daze</t>
  </si>
  <si>
    <t>Phil</t>
  </si>
  <si>
    <t>UK/USA/Fra</t>
  </si>
  <si>
    <t>Cze/Slov</t>
  </si>
  <si>
    <t>Can/Ind</t>
  </si>
  <si>
    <t>Openers next week - 8 June</t>
  </si>
  <si>
    <t>Weekend 1 June - 3 June 2007 UK box office</t>
  </si>
  <si>
    <t>Are We Done Yet?</t>
  </si>
  <si>
    <t>Black Gold</t>
  </si>
  <si>
    <t>The Chumscrubber</t>
  </si>
  <si>
    <t>City of Violence</t>
  </si>
  <si>
    <t>Not Here to be Loved</t>
  </si>
  <si>
    <t>Ocean's Thirteen</t>
  </si>
  <si>
    <t>Taking Liberties</t>
  </si>
  <si>
    <t>USA/Ger</t>
  </si>
  <si>
    <t>S Kor</t>
  </si>
  <si>
    <t>Fra</t>
  </si>
  <si>
    <t>Meet the Robinsons</t>
  </si>
  <si>
    <t>Fool n Final</t>
  </si>
  <si>
    <t xml:space="preserve">The Blossoming of Maximo </t>
  </si>
  <si>
    <t>BFI</t>
  </si>
  <si>
    <t>Peccadillo</t>
  </si>
  <si>
    <t>Metrodome</t>
  </si>
  <si>
    <t>Against last weekend: - 50 %</t>
  </si>
  <si>
    <t>Against last year:  + 8 %</t>
  </si>
  <si>
    <t>Rolling 52 week ranking: 34th</t>
  </si>
  <si>
    <t>UK* films in top 15: 3</t>
  </si>
  <si>
    <r>
      <t>Path</t>
    </r>
    <r>
      <rPr>
        <sz val="10"/>
        <rFont val="Arial"/>
        <family val="0"/>
      </rPr>
      <t>é</t>
    </r>
  </si>
  <si>
    <t>Lionsgate</t>
  </si>
  <si>
    <t>UK* share of top 15 gross: 3 %</t>
  </si>
  <si>
    <t>Conversations With Other Women</t>
  </si>
  <si>
    <t>The Works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</si>
</sst>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_-[$£-809]* #,##0_-;\-[$£-809]* #,##0_-;_-[$£-809]* &quot;-&quot;_-;_-@_-"/>
    <numFmt numFmtId="174" formatCode="_-* #,##0_-;\-* #,##0_-;_-* &quot;-&quot;??_-;_-@_-"/>
    <numFmt numFmtId="175" formatCode="&quot;£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£&quot;#,##0.0"/>
    <numFmt numFmtId="183" formatCode="0.0%"/>
    <numFmt numFmtId="184" formatCode="0.0000"/>
    <numFmt numFmtId="185" formatCode="0.00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0.000%"/>
    <numFmt numFmtId="190" formatCode="0.0000%"/>
    <numFmt numFmtId="191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172" fontId="4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2" borderId="0" xfId="0" applyFont="1" applyFill="1" applyAlignment="1">
      <alignment horizontal="left" vertical="top" shrinkToFit="1"/>
    </xf>
    <xf numFmtId="0" fontId="4" fillId="0" borderId="0" xfId="0" applyFont="1" applyAlignment="1">
      <alignment/>
    </xf>
    <xf numFmtId="183" fontId="0" fillId="0" borderId="0" xfId="21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72" fontId="4" fillId="2" borderId="0" xfId="0" applyNumberFormat="1" applyFont="1" applyFill="1" applyAlignment="1">
      <alignment horizontal="right" vertical="top" shrinkToFit="1"/>
    </xf>
    <xf numFmtId="0" fontId="4" fillId="0" borderId="0" xfId="0" applyFont="1" applyFill="1" applyAlignment="1">
      <alignment horizontal="left" vertical="top" shrinkToFit="1"/>
    </xf>
    <xf numFmtId="188" fontId="4" fillId="2" borderId="0" xfId="15" applyNumberFormat="1" applyFont="1" applyFill="1" applyAlignment="1">
      <alignment horizontal="left" vertical="top" shrinkToFit="1"/>
    </xf>
    <xf numFmtId="9" fontId="4" fillId="0" borderId="0" xfId="2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 shrinkToFit="1"/>
    </xf>
    <xf numFmtId="190" fontId="0" fillId="0" borderId="0" xfId="21" applyNumberFormat="1" applyFont="1" applyAlignment="1">
      <alignment horizontal="center"/>
    </xf>
    <xf numFmtId="9" fontId="0" fillId="0" borderId="0" xfId="2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zoomScaleSheetLayoutView="100" workbookViewId="0" topLeftCell="A19">
      <selection activeCell="H32" sqref="H32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19.28125" style="9" customWidth="1"/>
    <col min="4" max="4" width="13.140625" style="2" customWidth="1"/>
    <col min="5" max="5" width="19.8515625" style="1" customWidth="1"/>
    <col min="6" max="6" width="8.421875" style="1" customWidth="1"/>
    <col min="7" max="7" width="13.28125" style="1" customWidth="1"/>
    <col min="8" max="8" width="10.7109375" style="1" customWidth="1"/>
    <col min="9" max="9" width="10.140625" style="1" bestFit="1" customWidth="1"/>
    <col min="10" max="10" width="13.421875" style="2" customWidth="1"/>
    <col min="11" max="11" width="9.28125" style="1" bestFit="1" customWidth="1"/>
    <col min="12" max="12" width="10.8515625" style="1" customWidth="1"/>
    <col min="13" max="13" width="10.7109375" style="1" customWidth="1"/>
    <col min="14" max="16384" width="9.140625" style="1" customWidth="1"/>
  </cols>
  <sheetData>
    <row r="1" spans="2:6" ht="12.75">
      <c r="B1" s="4" t="s">
        <v>69</v>
      </c>
      <c r="C1" s="29"/>
      <c r="D1" s="5"/>
      <c r="E1" s="4"/>
      <c r="F1" s="4"/>
    </row>
    <row r="3" spans="1:10" ht="51" customHeight="1">
      <c r="A3" s="6" t="s">
        <v>11</v>
      </c>
      <c r="B3" s="6" t="s">
        <v>0</v>
      </c>
      <c r="C3" s="7" t="s">
        <v>1</v>
      </c>
      <c r="D3" s="8" t="s">
        <v>2</v>
      </c>
      <c r="E3" s="6" t="s">
        <v>3</v>
      </c>
      <c r="F3" s="7" t="s">
        <v>4</v>
      </c>
      <c r="G3" s="7" t="s">
        <v>5</v>
      </c>
      <c r="H3" s="7" t="s">
        <v>6</v>
      </c>
      <c r="I3" s="7" t="s">
        <v>15</v>
      </c>
      <c r="J3" s="8" t="s">
        <v>7</v>
      </c>
    </row>
    <row r="4" spans="1:13" ht="12.75">
      <c r="A4" s="1">
        <v>1</v>
      </c>
      <c r="B4" s="10" t="s">
        <v>52</v>
      </c>
      <c r="C4" s="9" t="s">
        <v>12</v>
      </c>
      <c r="D4" s="2">
        <v>5381920</v>
      </c>
      <c r="E4" s="1" t="s">
        <v>21</v>
      </c>
      <c r="F4" s="1">
        <v>-60</v>
      </c>
      <c r="G4" s="1">
        <v>2</v>
      </c>
      <c r="H4" s="3">
        <v>550</v>
      </c>
      <c r="I4" s="2">
        <f aca="true" t="shared" si="0" ref="I4:I19">D4/H4</f>
        <v>9785.309090909092</v>
      </c>
      <c r="J4" s="2">
        <v>29280729</v>
      </c>
      <c r="K4" s="2"/>
      <c r="M4" s="20"/>
    </row>
    <row r="5" spans="1:13" ht="12.75">
      <c r="A5" s="1">
        <v>2</v>
      </c>
      <c r="B5" s="10" t="s">
        <v>63</v>
      </c>
      <c r="C5" s="9" t="s">
        <v>12</v>
      </c>
      <c r="D5" s="2">
        <v>803471</v>
      </c>
      <c r="E5" s="1" t="s">
        <v>90</v>
      </c>
      <c r="G5" s="1">
        <v>1</v>
      </c>
      <c r="H5" s="3">
        <v>344</v>
      </c>
      <c r="I5" s="2">
        <f t="shared" si="0"/>
        <v>2335.671511627907</v>
      </c>
      <c r="J5" s="2">
        <v>803471</v>
      </c>
      <c r="K5" s="2"/>
      <c r="M5" s="20"/>
    </row>
    <row r="6" spans="1:11" ht="12.75">
      <c r="A6" s="1">
        <v>3</v>
      </c>
      <c r="B6" s="10" t="s">
        <v>36</v>
      </c>
      <c r="C6" s="9" t="s">
        <v>12</v>
      </c>
      <c r="D6" s="2">
        <v>588041</v>
      </c>
      <c r="E6" s="1" t="s">
        <v>38</v>
      </c>
      <c r="F6" s="1">
        <v>-54</v>
      </c>
      <c r="G6" s="1">
        <v>5</v>
      </c>
      <c r="H6" s="3">
        <v>451</v>
      </c>
      <c r="I6" s="2">
        <f t="shared" si="0"/>
        <v>1303.860310421286</v>
      </c>
      <c r="J6" s="2">
        <v>32497245</v>
      </c>
      <c r="K6" s="2"/>
    </row>
    <row r="7" spans="1:13" ht="12.75">
      <c r="A7" s="1">
        <v>4</v>
      </c>
      <c r="B7" s="10" t="s">
        <v>60</v>
      </c>
      <c r="C7" s="9" t="s">
        <v>12</v>
      </c>
      <c r="D7" s="2">
        <v>406822</v>
      </c>
      <c r="E7" s="1" t="s">
        <v>91</v>
      </c>
      <c r="G7" s="1">
        <v>1</v>
      </c>
      <c r="H7" s="3">
        <v>292</v>
      </c>
      <c r="I7" s="2">
        <f t="shared" si="0"/>
        <v>1393.2260273972602</v>
      </c>
      <c r="J7" s="2">
        <v>406822</v>
      </c>
      <c r="K7" s="2"/>
      <c r="M7" s="20"/>
    </row>
    <row r="8" spans="1:12" s="33" customFormat="1" ht="12.75">
      <c r="A8" s="33">
        <v>5</v>
      </c>
      <c r="B8" s="10" t="s">
        <v>45</v>
      </c>
      <c r="C8" s="21" t="s">
        <v>12</v>
      </c>
      <c r="D8" s="2">
        <v>316536</v>
      </c>
      <c r="E8" s="1" t="s">
        <v>47</v>
      </c>
      <c r="F8" s="1">
        <v>-49</v>
      </c>
      <c r="G8" s="1">
        <v>3</v>
      </c>
      <c r="H8" s="3">
        <v>221</v>
      </c>
      <c r="I8" s="35">
        <f t="shared" si="0"/>
        <v>1432.289592760181</v>
      </c>
      <c r="J8" s="2">
        <v>2697184</v>
      </c>
      <c r="K8" s="35"/>
      <c r="L8" s="34"/>
    </row>
    <row r="9" spans="1:12" s="33" customFormat="1" ht="12.75">
      <c r="A9" s="33">
        <v>6</v>
      </c>
      <c r="B9" s="10" t="s">
        <v>58</v>
      </c>
      <c r="C9" s="21" t="s">
        <v>12</v>
      </c>
      <c r="D9" s="2">
        <v>217973</v>
      </c>
      <c r="E9" s="1" t="s">
        <v>22</v>
      </c>
      <c r="F9" s="1"/>
      <c r="G9" s="1">
        <v>1</v>
      </c>
      <c r="H9" s="3">
        <v>255</v>
      </c>
      <c r="I9" s="35">
        <f t="shared" si="0"/>
        <v>854.7960784313725</v>
      </c>
      <c r="J9" s="36">
        <v>217973</v>
      </c>
      <c r="K9" s="35"/>
      <c r="L9" s="34"/>
    </row>
    <row r="10" spans="1:12" s="33" customFormat="1" ht="12.75">
      <c r="A10" s="33">
        <v>7</v>
      </c>
      <c r="B10" s="10" t="s">
        <v>34</v>
      </c>
      <c r="C10" s="21" t="s">
        <v>12</v>
      </c>
      <c r="D10" s="2">
        <v>209062</v>
      </c>
      <c r="E10" s="1" t="s">
        <v>29</v>
      </c>
      <c r="F10" s="1">
        <v>-30</v>
      </c>
      <c r="G10" s="1">
        <v>5</v>
      </c>
      <c r="H10" s="3">
        <v>385</v>
      </c>
      <c r="I10" s="35">
        <f t="shared" si="0"/>
        <v>543.0181818181818</v>
      </c>
      <c r="J10" s="36">
        <v>4498532</v>
      </c>
      <c r="K10" s="35"/>
      <c r="L10" s="34"/>
    </row>
    <row r="11" spans="1:12" s="33" customFormat="1" ht="12.75">
      <c r="A11" s="33">
        <v>8</v>
      </c>
      <c r="B11" s="10" t="s">
        <v>41</v>
      </c>
      <c r="C11" s="21" t="s">
        <v>14</v>
      </c>
      <c r="D11" s="2">
        <v>186888</v>
      </c>
      <c r="E11" s="1" t="s">
        <v>30</v>
      </c>
      <c r="F11" s="1">
        <v>-66</v>
      </c>
      <c r="G11" s="1">
        <v>4</v>
      </c>
      <c r="H11" s="3">
        <v>258</v>
      </c>
      <c r="I11" s="35">
        <f t="shared" si="0"/>
        <v>724.3720930232558</v>
      </c>
      <c r="J11" s="36">
        <v>4938925</v>
      </c>
      <c r="K11" s="35"/>
      <c r="L11" s="34"/>
    </row>
    <row r="12" spans="1:11" s="33" customFormat="1" ht="12.75">
      <c r="A12" s="33">
        <v>9</v>
      </c>
      <c r="B12" s="10" t="s">
        <v>42</v>
      </c>
      <c r="C12" s="21" t="s">
        <v>13</v>
      </c>
      <c r="D12" s="2">
        <v>63959</v>
      </c>
      <c r="E12" s="1" t="s">
        <v>22</v>
      </c>
      <c r="F12" s="1">
        <v>-27</v>
      </c>
      <c r="G12" s="1">
        <v>10</v>
      </c>
      <c r="H12" s="3">
        <v>214</v>
      </c>
      <c r="I12" s="35">
        <f t="shared" si="0"/>
        <v>298.8738317757009</v>
      </c>
      <c r="J12" s="36">
        <v>22052368</v>
      </c>
      <c r="K12" s="35"/>
    </row>
    <row r="13" spans="1:11" ht="12.75">
      <c r="A13" s="1">
        <v>10</v>
      </c>
      <c r="B13" s="10" t="s">
        <v>50</v>
      </c>
      <c r="C13" s="9" t="s">
        <v>23</v>
      </c>
      <c r="D13" s="2">
        <v>60889</v>
      </c>
      <c r="E13" s="1" t="s">
        <v>54</v>
      </c>
      <c r="F13" s="1">
        <v>-49</v>
      </c>
      <c r="G13" s="1">
        <v>2</v>
      </c>
      <c r="H13" s="3">
        <v>36</v>
      </c>
      <c r="I13" s="2">
        <f t="shared" si="0"/>
        <v>1691.361111111111</v>
      </c>
      <c r="J13" s="36">
        <v>275457</v>
      </c>
      <c r="K13" s="2"/>
    </row>
    <row r="14" spans="1:12" ht="12.75">
      <c r="A14" s="1">
        <v>11</v>
      </c>
      <c r="B14" s="10" t="s">
        <v>51</v>
      </c>
      <c r="C14" s="9" t="s">
        <v>53</v>
      </c>
      <c r="D14" s="2">
        <v>56475</v>
      </c>
      <c r="E14" s="1" t="s">
        <v>55</v>
      </c>
      <c r="F14" s="1">
        <v>-48</v>
      </c>
      <c r="G14" s="1">
        <v>2</v>
      </c>
      <c r="H14" s="3">
        <v>35</v>
      </c>
      <c r="I14" s="2">
        <f t="shared" si="0"/>
        <v>1613.5714285714287</v>
      </c>
      <c r="J14" s="36">
        <v>262318</v>
      </c>
      <c r="K14" s="2"/>
      <c r="L14" s="3"/>
    </row>
    <row r="15" spans="1:11" ht="12.75">
      <c r="A15" s="1">
        <v>12</v>
      </c>
      <c r="B15" s="10" t="s">
        <v>81</v>
      </c>
      <c r="C15" s="9" t="s">
        <v>23</v>
      </c>
      <c r="D15" s="2">
        <v>49961</v>
      </c>
      <c r="E15" s="1" t="s">
        <v>56</v>
      </c>
      <c r="G15" s="1">
        <v>1</v>
      </c>
      <c r="H15" s="3">
        <v>22</v>
      </c>
      <c r="I15" s="36">
        <f t="shared" si="0"/>
        <v>2270.9545454545455</v>
      </c>
      <c r="J15" s="36">
        <v>49961</v>
      </c>
      <c r="K15" s="2"/>
    </row>
    <row r="16" spans="1:13" ht="12.75">
      <c r="A16" s="1">
        <v>13</v>
      </c>
      <c r="B16" s="10" t="s">
        <v>27</v>
      </c>
      <c r="C16" s="9" t="s">
        <v>28</v>
      </c>
      <c r="D16" s="2">
        <v>39936</v>
      </c>
      <c r="E16" s="1" t="s">
        <v>91</v>
      </c>
      <c r="F16" s="1">
        <v>-45</v>
      </c>
      <c r="G16" s="1">
        <v>8</v>
      </c>
      <c r="H16" s="3">
        <v>27</v>
      </c>
      <c r="I16" s="36">
        <f t="shared" si="0"/>
        <v>1479.111111111111</v>
      </c>
      <c r="J16" s="36">
        <v>2242718</v>
      </c>
      <c r="K16" s="2"/>
      <c r="M16" s="20"/>
    </row>
    <row r="17" spans="1:15" s="24" customFormat="1" ht="12.75">
      <c r="A17" s="1">
        <v>14</v>
      </c>
      <c r="B17" s="10" t="s">
        <v>57</v>
      </c>
      <c r="C17" s="9" t="s">
        <v>65</v>
      </c>
      <c r="D17" s="2">
        <v>38531</v>
      </c>
      <c r="E17" s="1" t="s">
        <v>33</v>
      </c>
      <c r="F17" s="1"/>
      <c r="G17" s="1">
        <v>1</v>
      </c>
      <c r="H17" s="3">
        <v>118</v>
      </c>
      <c r="I17" s="36">
        <f t="shared" si="0"/>
        <v>326.53389830508473</v>
      </c>
      <c r="J17" s="36">
        <v>38531</v>
      </c>
      <c r="O17" s="26"/>
    </row>
    <row r="18" spans="1:11" ht="12.75">
      <c r="A18" s="1">
        <v>15</v>
      </c>
      <c r="B18" s="10" t="s">
        <v>80</v>
      </c>
      <c r="C18" s="19" t="s">
        <v>12</v>
      </c>
      <c r="D18" s="2">
        <v>37144</v>
      </c>
      <c r="E18" s="1" t="s">
        <v>21</v>
      </c>
      <c r="F18" s="1">
        <v>9</v>
      </c>
      <c r="G18" s="1">
        <v>10</v>
      </c>
      <c r="H18" s="3">
        <v>118</v>
      </c>
      <c r="I18" s="36">
        <f t="shared" si="0"/>
        <v>314.77966101694915</v>
      </c>
      <c r="J18" s="36">
        <v>4395133</v>
      </c>
      <c r="K18" s="2"/>
    </row>
    <row r="19" spans="1:11" ht="12.75">
      <c r="A19" s="11"/>
      <c r="B19" s="11" t="s">
        <v>16</v>
      </c>
      <c r="C19" s="30"/>
      <c r="D19" s="23">
        <f>SUM(D4:D18)</f>
        <v>8457608</v>
      </c>
      <c r="E19" s="11"/>
      <c r="F19" s="11"/>
      <c r="G19" s="11"/>
      <c r="H19" s="25">
        <f>SUM(H4:H18)</f>
        <v>3326</v>
      </c>
      <c r="I19" s="23">
        <f t="shared" si="0"/>
        <v>2542.8767288033673</v>
      </c>
      <c r="J19" s="23">
        <f>SUM(J4:J18)</f>
        <v>104657367</v>
      </c>
      <c r="K19" s="2"/>
    </row>
    <row r="20" spans="1:12" ht="12.75">
      <c r="A20"/>
      <c r="B20" s="15"/>
      <c r="C20" s="19"/>
      <c r="D20" s="18"/>
      <c r="E20"/>
      <c r="F20"/>
      <c r="G20"/>
      <c r="H20" s="18"/>
      <c r="I20" s="18"/>
      <c r="J20" s="18"/>
      <c r="K20" s="2"/>
      <c r="L20" s="32"/>
    </row>
    <row r="21" spans="1:12" ht="12.75">
      <c r="A21"/>
      <c r="B21" s="17" t="s">
        <v>10</v>
      </c>
      <c r="C21" s="19"/>
      <c r="D21" s="18"/>
      <c r="E21"/>
      <c r="F21"/>
      <c r="G21"/>
      <c r="H21" s="18"/>
      <c r="I21" s="18"/>
      <c r="J21" s="18"/>
      <c r="K21" s="2"/>
      <c r="L21" s="1" t="s">
        <v>25</v>
      </c>
    </row>
    <row r="22" spans="1:11" ht="12.75">
      <c r="A22">
        <v>19</v>
      </c>
      <c r="B22" s="10" t="s">
        <v>37</v>
      </c>
      <c r="C22" s="19" t="s">
        <v>14</v>
      </c>
      <c r="D22" s="2">
        <v>26633</v>
      </c>
      <c r="E22" t="s">
        <v>32</v>
      </c>
      <c r="F22">
        <v>-60</v>
      </c>
      <c r="G22">
        <v>6</v>
      </c>
      <c r="H22" s="3">
        <v>48</v>
      </c>
      <c r="I22" s="2">
        <f aca="true" t="shared" si="1" ref="I22:I37">D22/H22</f>
        <v>554.8541666666666</v>
      </c>
      <c r="J22" s="2">
        <v>1410314</v>
      </c>
      <c r="K22" s="2"/>
    </row>
    <row r="23" spans="1:11" ht="12.75">
      <c r="A23">
        <v>20</v>
      </c>
      <c r="B23" s="10" t="s">
        <v>44</v>
      </c>
      <c r="C23" s="19" t="s">
        <v>14</v>
      </c>
      <c r="D23" s="2">
        <v>25404</v>
      </c>
      <c r="E23" s="1" t="s">
        <v>22</v>
      </c>
      <c r="F23" s="1">
        <v>-84</v>
      </c>
      <c r="G23" s="1">
        <v>3</v>
      </c>
      <c r="H23" s="3">
        <v>91</v>
      </c>
      <c r="I23" s="2">
        <f t="shared" si="1"/>
        <v>279.16483516483515</v>
      </c>
      <c r="J23" s="2">
        <v>861718</v>
      </c>
      <c r="K23" s="2"/>
    </row>
    <row r="24" spans="1:11" ht="12.75">
      <c r="A24">
        <v>23</v>
      </c>
      <c r="B24" s="10" t="s">
        <v>43</v>
      </c>
      <c r="C24" s="19" t="s">
        <v>46</v>
      </c>
      <c r="D24" s="2">
        <v>12170</v>
      </c>
      <c r="E24" t="s">
        <v>49</v>
      </c>
      <c r="F24">
        <v>-4</v>
      </c>
      <c r="G24">
        <v>3</v>
      </c>
      <c r="H24" s="3">
        <v>12</v>
      </c>
      <c r="I24" s="2">
        <f t="shared" si="1"/>
        <v>1014.1666666666666</v>
      </c>
      <c r="J24" s="2">
        <v>91460</v>
      </c>
      <c r="K24" s="2"/>
    </row>
    <row r="25" spans="1:11" ht="12.75">
      <c r="A25">
        <v>33</v>
      </c>
      <c r="B25" s="10" t="s">
        <v>93</v>
      </c>
      <c r="C25" s="19" t="s">
        <v>13</v>
      </c>
      <c r="D25" s="2">
        <v>3453</v>
      </c>
      <c r="E25" t="s">
        <v>48</v>
      </c>
      <c r="F25">
        <v>-66</v>
      </c>
      <c r="G25">
        <v>3</v>
      </c>
      <c r="H25" s="3">
        <v>4</v>
      </c>
      <c r="I25" s="2">
        <f t="shared" si="1"/>
        <v>863.25</v>
      </c>
      <c r="J25" s="2">
        <v>56834</v>
      </c>
      <c r="K25" s="2"/>
    </row>
    <row r="26" spans="1:11" ht="12.75">
      <c r="A26">
        <v>38</v>
      </c>
      <c r="B26" s="10" t="s">
        <v>26</v>
      </c>
      <c r="C26" s="19" t="s">
        <v>14</v>
      </c>
      <c r="D26" s="2">
        <v>2247</v>
      </c>
      <c r="E26" t="s">
        <v>30</v>
      </c>
      <c r="F26">
        <v>-44</v>
      </c>
      <c r="G26">
        <v>9</v>
      </c>
      <c r="H26" s="3">
        <v>11</v>
      </c>
      <c r="I26" s="36">
        <f>D26/H26</f>
        <v>204.27272727272728</v>
      </c>
      <c r="J26" s="2">
        <v>3163317</v>
      </c>
      <c r="K26" s="2"/>
    </row>
    <row r="27" spans="1:11" ht="12.75">
      <c r="A27" s="1">
        <v>42</v>
      </c>
      <c r="B27" s="10" t="s">
        <v>40</v>
      </c>
      <c r="C27" s="9" t="s">
        <v>14</v>
      </c>
      <c r="D27" s="2">
        <v>1678</v>
      </c>
      <c r="E27" s="1" t="s">
        <v>22</v>
      </c>
      <c r="F27" s="1">
        <v>-31</v>
      </c>
      <c r="G27" s="1">
        <v>16</v>
      </c>
      <c r="H27" s="3">
        <v>2</v>
      </c>
      <c r="I27" s="36">
        <f>D27/H27</f>
        <v>839</v>
      </c>
      <c r="J27" s="2">
        <v>20984107</v>
      </c>
      <c r="K27" s="2"/>
    </row>
    <row r="28" spans="1:11" ht="12.75">
      <c r="A28" s="1">
        <v>44</v>
      </c>
      <c r="B28" s="10" t="s">
        <v>24</v>
      </c>
      <c r="C28" s="9" t="s">
        <v>13</v>
      </c>
      <c r="D28" s="2">
        <v>1399</v>
      </c>
      <c r="E28" s="1" t="s">
        <v>19</v>
      </c>
      <c r="F28" s="1">
        <v>-28</v>
      </c>
      <c r="G28" s="1">
        <v>11</v>
      </c>
      <c r="H28" s="3">
        <v>6</v>
      </c>
      <c r="I28" s="36">
        <f>D28/H28</f>
        <v>233.16666666666666</v>
      </c>
      <c r="J28" s="2">
        <v>2184503</v>
      </c>
      <c r="K28" s="2"/>
    </row>
    <row r="29" spans="1:10" ht="12.75">
      <c r="A29" s="1">
        <v>48</v>
      </c>
      <c r="B29" s="10" t="s">
        <v>31</v>
      </c>
      <c r="C29" s="9" t="s">
        <v>13</v>
      </c>
      <c r="D29" s="28">
        <v>995</v>
      </c>
      <c r="E29" s="1" t="s">
        <v>33</v>
      </c>
      <c r="F29" s="1">
        <v>-52</v>
      </c>
      <c r="G29" s="27">
        <v>6</v>
      </c>
      <c r="H29" s="27">
        <v>5</v>
      </c>
      <c r="I29" s="2">
        <f>D29/H29</f>
        <v>199</v>
      </c>
      <c r="J29" s="2">
        <v>24851</v>
      </c>
    </row>
    <row r="30" spans="1:10" ht="12.75">
      <c r="A30" s="1">
        <v>60</v>
      </c>
      <c r="B30" s="10" t="s">
        <v>35</v>
      </c>
      <c r="C30" s="9" t="s">
        <v>39</v>
      </c>
      <c r="D30" s="28">
        <v>421</v>
      </c>
      <c r="E30" s="1" t="s">
        <v>20</v>
      </c>
      <c r="F30" s="1">
        <v>-82</v>
      </c>
      <c r="G30" s="27">
        <v>5</v>
      </c>
      <c r="H30" s="27">
        <v>6</v>
      </c>
      <c r="I30" s="36">
        <f t="shared" si="1"/>
        <v>70.16666666666667</v>
      </c>
      <c r="J30" s="2">
        <v>52808</v>
      </c>
    </row>
    <row r="31" spans="1:10" ht="12.75">
      <c r="A31" s="1">
        <v>66</v>
      </c>
      <c r="B31" s="10" t="s">
        <v>18</v>
      </c>
      <c r="C31" s="9" t="s">
        <v>13</v>
      </c>
      <c r="D31" s="2">
        <v>55</v>
      </c>
      <c r="E31" s="1" t="s">
        <v>19</v>
      </c>
      <c r="F31" s="1">
        <v>-51</v>
      </c>
      <c r="G31" s="1">
        <v>22</v>
      </c>
      <c r="H31" s="3">
        <v>2</v>
      </c>
      <c r="I31" s="36">
        <f t="shared" si="1"/>
        <v>27.5</v>
      </c>
      <c r="J31" s="2">
        <v>6697315</v>
      </c>
    </row>
    <row r="32" ht="12.75">
      <c r="I32" s="36"/>
    </row>
    <row r="33" spans="2:9" ht="12.75">
      <c r="B33" s="17" t="s">
        <v>8</v>
      </c>
      <c r="D33" s="28"/>
      <c r="G33" s="27"/>
      <c r="H33" s="27"/>
      <c r="I33" s="36"/>
    </row>
    <row r="34" spans="1:10" ht="12.75">
      <c r="A34" s="1">
        <v>17</v>
      </c>
      <c r="B34" s="10" t="s">
        <v>62</v>
      </c>
      <c r="C34" s="9" t="s">
        <v>67</v>
      </c>
      <c r="D34" s="28">
        <v>30562</v>
      </c>
      <c r="E34" s="1" t="s">
        <v>85</v>
      </c>
      <c r="G34" s="27">
        <v>1</v>
      </c>
      <c r="H34" s="27">
        <v>13</v>
      </c>
      <c r="I34" s="36">
        <f t="shared" si="1"/>
        <v>2350.923076923077</v>
      </c>
      <c r="J34" s="2">
        <v>30562</v>
      </c>
    </row>
    <row r="35" spans="1:10" ht="12.75">
      <c r="A35" s="1">
        <v>24</v>
      </c>
      <c r="B35" s="10" t="s">
        <v>61</v>
      </c>
      <c r="C35" s="9" t="s">
        <v>53</v>
      </c>
      <c r="D35" s="28">
        <v>12119</v>
      </c>
      <c r="E35" s="1" t="s">
        <v>94</v>
      </c>
      <c r="G35" s="27">
        <v>1</v>
      </c>
      <c r="H35" s="27">
        <v>9</v>
      </c>
      <c r="I35" s="36">
        <f t="shared" si="1"/>
        <v>1346.5555555555557</v>
      </c>
      <c r="J35" s="2">
        <v>12119</v>
      </c>
    </row>
    <row r="36" spans="1:10" ht="12.75">
      <c r="A36" s="1">
        <v>40</v>
      </c>
      <c r="B36" s="10" t="s">
        <v>59</v>
      </c>
      <c r="C36" s="9" t="s">
        <v>66</v>
      </c>
      <c r="D36" s="28">
        <v>1873</v>
      </c>
      <c r="E36" s="1" t="s">
        <v>83</v>
      </c>
      <c r="G36" s="27">
        <v>1</v>
      </c>
      <c r="H36" s="27">
        <v>1</v>
      </c>
      <c r="I36" s="36">
        <f t="shared" si="1"/>
        <v>1873</v>
      </c>
      <c r="J36" s="2">
        <v>1873</v>
      </c>
    </row>
    <row r="37" spans="1:10" ht="12.75">
      <c r="A37" s="1">
        <v>51</v>
      </c>
      <c r="B37" s="10" t="s">
        <v>82</v>
      </c>
      <c r="C37" s="9" t="s">
        <v>64</v>
      </c>
      <c r="D37" s="28">
        <v>865</v>
      </c>
      <c r="E37" s="1" t="s">
        <v>84</v>
      </c>
      <c r="G37" s="27">
        <v>1</v>
      </c>
      <c r="H37" s="27">
        <v>1</v>
      </c>
      <c r="I37" s="36">
        <f t="shared" si="1"/>
        <v>865</v>
      </c>
      <c r="J37" s="2">
        <v>865</v>
      </c>
    </row>
    <row r="38" spans="2:9" ht="12.75">
      <c r="B38" s="10"/>
      <c r="D38" s="28"/>
      <c r="G38" s="27"/>
      <c r="H38" s="27"/>
      <c r="I38" s="2"/>
    </row>
    <row r="39" spans="2:11" ht="12.75">
      <c r="B39" s="12" t="s">
        <v>17</v>
      </c>
      <c r="D39" s="13"/>
      <c r="K39" s="16"/>
    </row>
    <row r="40" spans="2:11" ht="12.75">
      <c r="B40" s="1" t="s">
        <v>86</v>
      </c>
      <c r="K40" s="16"/>
    </row>
    <row r="41" ht="12.75">
      <c r="K41" s="16"/>
    </row>
    <row r="42" spans="2:11" ht="12.75">
      <c r="B42" s="1" t="s">
        <v>87</v>
      </c>
      <c r="K42" s="16"/>
    </row>
    <row r="43" ht="12.75">
      <c r="K43" s="16"/>
    </row>
    <row r="44" spans="2:11" ht="12.75">
      <c r="B44" s="1" t="s">
        <v>88</v>
      </c>
      <c r="D44" s="13"/>
      <c r="K44" s="22"/>
    </row>
    <row r="45" ht="12.75">
      <c r="K45" s="22"/>
    </row>
    <row r="46" spans="2:11" ht="12.75">
      <c r="B46" s="1" t="s">
        <v>89</v>
      </c>
      <c r="K46" s="16"/>
    </row>
    <row r="47" ht="12.75">
      <c r="K47" s="16"/>
    </row>
    <row r="48" spans="2:11" ht="12.75">
      <c r="B48" s="1" t="s">
        <v>92</v>
      </c>
      <c r="C48" s="31"/>
      <c r="K48" s="16"/>
    </row>
    <row r="49" ht="12.75">
      <c r="K49" s="16"/>
    </row>
    <row r="50" spans="2:11" ht="12.75">
      <c r="B50" s="14" t="s">
        <v>9</v>
      </c>
      <c r="K50" s="16"/>
    </row>
    <row r="51" ht="12.75">
      <c r="K51" s="16"/>
    </row>
    <row r="52" spans="2:11" ht="12.75">
      <c r="B52" s="12" t="s">
        <v>68</v>
      </c>
      <c r="K52" s="24"/>
    </row>
    <row r="53" spans="2:3" ht="12.75">
      <c r="B53" s="1" t="s">
        <v>70</v>
      </c>
      <c r="C53" s="9" t="s">
        <v>12</v>
      </c>
    </row>
    <row r="54" spans="2:3" ht="12.75">
      <c r="B54" s="1" t="s">
        <v>71</v>
      </c>
      <c r="C54" s="9" t="s">
        <v>13</v>
      </c>
    </row>
    <row r="55" spans="2:3" ht="12.75">
      <c r="B55" s="1" t="s">
        <v>72</v>
      </c>
      <c r="C55" s="9" t="s">
        <v>77</v>
      </c>
    </row>
    <row r="56" spans="2:3" ht="12.75">
      <c r="B56" s="1" t="s">
        <v>73</v>
      </c>
      <c r="C56" s="9" t="s">
        <v>78</v>
      </c>
    </row>
    <row r="57" spans="2:3" ht="12.75">
      <c r="B57" s="1" t="s">
        <v>74</v>
      </c>
      <c r="C57" s="9" t="s">
        <v>79</v>
      </c>
    </row>
    <row r="58" spans="2:3" ht="12.75">
      <c r="B58" s="1" t="s">
        <v>75</v>
      </c>
      <c r="C58" s="9" t="s">
        <v>12</v>
      </c>
    </row>
    <row r="59" spans="2:3" ht="12.75">
      <c r="B59" s="1" t="s">
        <v>76</v>
      </c>
      <c r="C59" s="9" t="s">
        <v>14</v>
      </c>
    </row>
  </sheetData>
  <printOptions gridLines="1" headings="1"/>
  <pageMargins left="0.7480314960629921" right="0.7480314960629921" top="0.3937007874015748" bottom="0.3937007874015748" header="0.5118110236220472" footer="0.5118110236220472"/>
  <pageSetup fitToHeight="2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sperkins</dc:creator>
  <cp:keywords/>
  <dc:description/>
  <cp:lastModifiedBy>sperkins</cp:lastModifiedBy>
  <cp:lastPrinted>2007-02-19T15:02:09Z</cp:lastPrinted>
  <dcterms:created xsi:type="dcterms:W3CDTF">2003-03-10T14:35:23Z</dcterms:created>
  <dcterms:modified xsi:type="dcterms:W3CDTF">2007-06-06T08:20:39Z</dcterms:modified>
  <cp:category/>
  <cp:version/>
  <cp:contentType/>
  <cp:contentStatus/>
</cp:coreProperties>
</file>