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90" windowHeight="85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<sst xmlns="http://schemas.openxmlformats.org/spreadsheetml/2006/main" count="155" uniqueCount="108">
  <si>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</si>
  <si>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</si>
  <si>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</si>
  <si>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</si>
  <si>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</si>
  <si>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</si>
  <si>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</si>
  <si>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</si>
  <si>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</si>
  <si>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</si>
  <si>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</si>
  <si>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</si>
  <si>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</si>
  <si>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</si>
  <si>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</si>
  <si>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</si>
  <si>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</si>
  <si>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</si>
  <si>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</si>
  <si>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</si>
  <si>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</si>
  <si>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Sony Pictures</t>
  </si>
  <si>
    <t>20th Century Fox</t>
  </si>
  <si>
    <t>Warner Bros</t>
  </si>
  <si>
    <t>Momentum</t>
  </si>
  <si>
    <t>Metrodome</t>
  </si>
  <si>
    <t>The Boat that Rocked</t>
  </si>
  <si>
    <t>50 Dead Men Walking</t>
  </si>
  <si>
    <t>UK/Can</t>
  </si>
  <si>
    <t>In the Loop</t>
  </si>
  <si>
    <t>USA/Can</t>
  </si>
  <si>
    <t>Optimum</t>
  </si>
  <si>
    <t>Lions Gate</t>
  </si>
  <si>
    <t>The Hannah Montana Movie</t>
  </si>
  <si>
    <t>Is Anybody There?</t>
  </si>
  <si>
    <t>Cheri</t>
  </si>
  <si>
    <t>Coraline</t>
  </si>
  <si>
    <t>Star Trek</t>
  </si>
  <si>
    <t>UK/Ger/Fra</t>
  </si>
  <si>
    <t>Angels and Demons</t>
  </si>
  <si>
    <t>Awaydays</t>
  </si>
  <si>
    <t>Night at the Museum 2</t>
  </si>
  <si>
    <t>BFI</t>
  </si>
  <si>
    <t>Drag Me to Hell</t>
  </si>
  <si>
    <t>Sleep Furiously</t>
  </si>
  <si>
    <t>New Wave</t>
  </si>
  <si>
    <t>Last Chance Harvey</t>
  </si>
  <si>
    <t>Terminator Salvation</t>
  </si>
  <si>
    <t>ICA</t>
  </si>
  <si>
    <t>Doghouse</t>
  </si>
  <si>
    <t>The End of the Line</t>
  </si>
  <si>
    <t>Dogwoof</t>
  </si>
  <si>
    <t>The Hangover</t>
  </si>
  <si>
    <t>The Last House on the Left</t>
  </si>
  <si>
    <t>Looking for Eric</t>
  </si>
  <si>
    <t>New Town Killers</t>
  </si>
  <si>
    <t>Red Cliff</t>
  </si>
  <si>
    <t>Icon</t>
  </si>
  <si>
    <t>High Fliers</t>
  </si>
  <si>
    <t>UK/Fra/Ita/Bel</t>
  </si>
  <si>
    <t>Chi</t>
  </si>
  <si>
    <t>Shadows in the Sun</t>
  </si>
  <si>
    <t>Artificial Eye</t>
  </si>
  <si>
    <t>The Disappeared</t>
  </si>
  <si>
    <t>Gigantic</t>
  </si>
  <si>
    <t>Katyn</t>
  </si>
  <si>
    <t>North by Northwest (re)</t>
  </si>
  <si>
    <t>Telstar</t>
  </si>
  <si>
    <t>Transformers: Revenge of the Fallen</t>
  </si>
  <si>
    <t>The Works</t>
  </si>
  <si>
    <t>Pol</t>
  </si>
  <si>
    <t>Weekend 19 June - 21 June 2009 UK box office</t>
  </si>
  <si>
    <t>Openers next week - 26 June</t>
  </si>
  <si>
    <t>Blood: The Last Vampire</t>
  </si>
  <si>
    <t>The Blue Tower</t>
  </si>
  <si>
    <t>Dummy</t>
  </si>
  <si>
    <t>Kandasamy</t>
  </si>
  <si>
    <t>The Last Thakur</t>
  </si>
  <si>
    <t>My Sister's Keeper</t>
  </si>
  <si>
    <t>New York</t>
  </si>
  <si>
    <t>Rudo &amp; Cursi</t>
  </si>
  <si>
    <t>Shirin</t>
  </si>
  <si>
    <t>Sunshine Cleaning</t>
  </si>
  <si>
    <t>Tenderness</t>
  </si>
  <si>
    <t>Year One</t>
  </si>
  <si>
    <t>Shoreline</t>
  </si>
  <si>
    <t>Ayngaran</t>
  </si>
  <si>
    <t>Yash Raj</t>
  </si>
  <si>
    <t>Delanic</t>
  </si>
  <si>
    <t>HK/Jap/Fra/Arg</t>
  </si>
  <si>
    <t>Ind</t>
  </si>
  <si>
    <t>UK/Ban</t>
  </si>
  <si>
    <t>USA/Mex</t>
  </si>
  <si>
    <t>Iran</t>
  </si>
  <si>
    <t>Other openers</t>
  </si>
  <si>
    <t>Aspiration/Miracle</t>
  </si>
  <si>
    <t xml:space="preserve">Vertigo </t>
  </si>
  <si>
    <t>Helen</t>
  </si>
  <si>
    <t>UK/Ire</t>
  </si>
  <si>
    <t>The Young Victoria</t>
  </si>
  <si>
    <t>Slumdog Millionaire</t>
  </si>
  <si>
    <t>Pathé</t>
  </si>
  <si>
    <t>Minus previews, the fall-off rate for The Hangover was 30%</t>
  </si>
  <si>
    <t>Against last weekend:  + 51%</t>
  </si>
  <si>
    <t>Against last year:  + 68%</t>
  </si>
  <si>
    <t>Rolling 52 week ranking: 16th</t>
  </si>
  <si>
    <t>UK* films in top 15: 3</t>
  </si>
  <si>
    <t>UK* share of top 15 gross:  3%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</si>
</sst>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C77" sqref="C77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4.140625" style="0" customWidth="1"/>
  </cols>
  <sheetData>
    <row r="1" spans="1:10" ht="12.75">
      <c r="A1" s="1"/>
      <c r="B1" s="2" t="s">
        <v>71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68</v>
      </c>
      <c r="C3" s="15" t="s">
        <v>10</v>
      </c>
      <c r="D3" s="8">
        <v>8349739</v>
      </c>
      <c r="E3" t="s">
        <v>18</v>
      </c>
      <c r="G3">
        <v>1</v>
      </c>
      <c r="H3">
        <v>516</v>
      </c>
      <c r="I3" s="4">
        <f aca="true" t="shared" si="0" ref="I3:I18">D3/H3</f>
        <v>16181.66472868217</v>
      </c>
      <c r="J3" s="8">
        <v>8349739</v>
      </c>
    </row>
    <row r="4" spans="1:10" ht="12.75">
      <c r="A4">
        <v>2</v>
      </c>
      <c r="B4" s="1" t="s">
        <v>52</v>
      </c>
      <c r="C4" s="3" t="s">
        <v>10</v>
      </c>
      <c r="D4" s="8">
        <v>2249747</v>
      </c>
      <c r="E4" s="1" t="s">
        <v>23</v>
      </c>
      <c r="F4">
        <v>-30</v>
      </c>
      <c r="G4">
        <v>2</v>
      </c>
      <c r="H4">
        <v>428</v>
      </c>
      <c r="I4" s="4">
        <f t="shared" si="0"/>
        <v>5256.4182242990655</v>
      </c>
      <c r="J4" s="8">
        <v>7716785</v>
      </c>
    </row>
    <row r="5" spans="1:10" ht="12.75">
      <c r="A5" s="1">
        <v>3</v>
      </c>
      <c r="B5" s="1" t="s">
        <v>41</v>
      </c>
      <c r="C5" s="3" t="s">
        <v>30</v>
      </c>
      <c r="D5" s="8">
        <v>817101</v>
      </c>
      <c r="E5" s="1" t="s">
        <v>22</v>
      </c>
      <c r="F5" s="1">
        <v>-25</v>
      </c>
      <c r="G5" s="1">
        <v>5</v>
      </c>
      <c r="H5" s="1">
        <v>481</v>
      </c>
      <c r="I5" s="4">
        <f>D5/H5</f>
        <v>1698.7546777546777</v>
      </c>
      <c r="J5" s="8">
        <v>18290183</v>
      </c>
    </row>
    <row r="6" spans="1:10" ht="12.75">
      <c r="A6">
        <v>4</v>
      </c>
      <c r="B6" s="1" t="s">
        <v>47</v>
      </c>
      <c r="C6" s="3" t="s">
        <v>10</v>
      </c>
      <c r="D6" s="8">
        <v>803873</v>
      </c>
      <c r="E6" s="1" t="s">
        <v>21</v>
      </c>
      <c r="F6">
        <v>-59</v>
      </c>
      <c r="G6">
        <v>3</v>
      </c>
      <c r="H6">
        <v>456</v>
      </c>
      <c r="I6" s="4">
        <f t="shared" si="0"/>
        <v>1762.8793859649122</v>
      </c>
      <c r="J6" s="8">
        <v>12767545</v>
      </c>
    </row>
    <row r="7" spans="1:10" ht="12.75">
      <c r="A7">
        <v>5</v>
      </c>
      <c r="B7" s="1" t="s">
        <v>39</v>
      </c>
      <c r="C7" s="3" t="s">
        <v>10</v>
      </c>
      <c r="D7" s="8">
        <v>353872</v>
      </c>
      <c r="E7" s="1" t="s">
        <v>21</v>
      </c>
      <c r="F7">
        <v>-31</v>
      </c>
      <c r="G7">
        <v>6</v>
      </c>
      <c r="H7">
        <v>323</v>
      </c>
      <c r="I7" s="4">
        <f t="shared" si="0"/>
        <v>1095.578947368421</v>
      </c>
      <c r="J7" s="8">
        <v>17939463</v>
      </c>
    </row>
    <row r="8" spans="1:10" ht="12.75">
      <c r="A8">
        <v>6</v>
      </c>
      <c r="B8" s="1" t="s">
        <v>43</v>
      </c>
      <c r="C8" s="15" t="s">
        <v>10</v>
      </c>
      <c r="D8" s="8">
        <v>275436</v>
      </c>
      <c r="E8" s="1" t="s">
        <v>32</v>
      </c>
      <c r="F8">
        <v>-49</v>
      </c>
      <c r="G8">
        <v>4</v>
      </c>
      <c r="H8">
        <v>316</v>
      </c>
      <c r="I8" s="4">
        <f t="shared" si="0"/>
        <v>871.632911392405</v>
      </c>
      <c r="J8" s="8">
        <v>5945776</v>
      </c>
    </row>
    <row r="9" spans="1:10" ht="12.75">
      <c r="A9">
        <v>7</v>
      </c>
      <c r="B9" t="s">
        <v>37</v>
      </c>
      <c r="C9" s="15" t="s">
        <v>10</v>
      </c>
      <c r="D9" s="8">
        <v>239909</v>
      </c>
      <c r="E9" s="1" t="s">
        <v>18</v>
      </c>
      <c r="F9">
        <v>-41</v>
      </c>
      <c r="G9">
        <v>7</v>
      </c>
      <c r="H9">
        <v>282</v>
      </c>
      <c r="I9" s="4">
        <f t="shared" si="0"/>
        <v>850.7411347517731</v>
      </c>
      <c r="J9" s="8">
        <v>20901905</v>
      </c>
    </row>
    <row r="10" spans="1:10" ht="12.75">
      <c r="A10">
        <v>8</v>
      </c>
      <c r="B10" t="s">
        <v>54</v>
      </c>
      <c r="C10" s="15" t="s">
        <v>59</v>
      </c>
      <c r="D10" s="8">
        <v>215173</v>
      </c>
      <c r="E10" s="1" t="s">
        <v>57</v>
      </c>
      <c r="F10">
        <v>-41</v>
      </c>
      <c r="G10">
        <v>2</v>
      </c>
      <c r="H10">
        <v>225</v>
      </c>
      <c r="I10" s="4">
        <f>D10/H10</f>
        <v>956.3244444444445</v>
      </c>
      <c r="J10" s="8">
        <v>845052</v>
      </c>
    </row>
    <row r="11" spans="1:10" ht="12.75">
      <c r="A11" s="1">
        <v>9</v>
      </c>
      <c r="B11" s="1" t="s">
        <v>53</v>
      </c>
      <c r="C11" s="3" t="s">
        <v>10</v>
      </c>
      <c r="D11" s="8">
        <v>189412</v>
      </c>
      <c r="E11" s="1" t="s">
        <v>13</v>
      </c>
      <c r="F11">
        <v>-52</v>
      </c>
      <c r="G11">
        <v>2</v>
      </c>
      <c r="H11">
        <v>285</v>
      </c>
      <c r="I11" s="4">
        <f t="shared" si="0"/>
        <v>664.6035087719298</v>
      </c>
      <c r="J11" s="8">
        <v>880716</v>
      </c>
    </row>
    <row r="12" spans="1:10" ht="12.75">
      <c r="A12">
        <v>10</v>
      </c>
      <c r="B12" s="1" t="s">
        <v>46</v>
      </c>
      <c r="C12" s="3" t="s">
        <v>11</v>
      </c>
      <c r="D12" s="8">
        <v>159534</v>
      </c>
      <c r="E12" s="1" t="s">
        <v>24</v>
      </c>
      <c r="F12">
        <v>-40</v>
      </c>
      <c r="G12">
        <v>3</v>
      </c>
      <c r="H12">
        <v>242</v>
      </c>
      <c r="I12" s="4">
        <f t="shared" si="0"/>
        <v>659.2314049586777</v>
      </c>
      <c r="J12" s="8">
        <v>1769174</v>
      </c>
    </row>
    <row r="13" spans="1:10" ht="12.75">
      <c r="A13">
        <v>11</v>
      </c>
      <c r="B13" t="s">
        <v>36</v>
      </c>
      <c r="C13" s="15" t="s">
        <v>10</v>
      </c>
      <c r="D13" s="8">
        <v>127899</v>
      </c>
      <c r="E13" s="1" t="s">
        <v>13</v>
      </c>
      <c r="F13">
        <v>-21</v>
      </c>
      <c r="G13">
        <v>7</v>
      </c>
      <c r="H13">
        <v>295</v>
      </c>
      <c r="I13" s="4">
        <f t="shared" si="0"/>
        <v>433.55593220338983</v>
      </c>
      <c r="J13" s="8">
        <v>7151220</v>
      </c>
    </row>
    <row r="14" spans="1:10" ht="12.75">
      <c r="A14">
        <v>12</v>
      </c>
      <c r="B14" t="s">
        <v>33</v>
      </c>
      <c r="C14" s="15" t="s">
        <v>10</v>
      </c>
      <c r="D14" s="8">
        <v>92653</v>
      </c>
      <c r="E14" t="s">
        <v>19</v>
      </c>
      <c r="F14">
        <v>-24</v>
      </c>
      <c r="G14">
        <v>8</v>
      </c>
      <c r="H14">
        <v>327</v>
      </c>
      <c r="I14" s="4">
        <f t="shared" si="0"/>
        <v>283.34250764525996</v>
      </c>
      <c r="J14" s="8">
        <v>8194558</v>
      </c>
    </row>
    <row r="15" spans="1:10" ht="12.75">
      <c r="A15">
        <v>13</v>
      </c>
      <c r="B15" t="s">
        <v>56</v>
      </c>
      <c r="C15" s="15" t="s">
        <v>60</v>
      </c>
      <c r="D15" s="8">
        <v>53917</v>
      </c>
      <c r="E15" s="1" t="s">
        <v>20</v>
      </c>
      <c r="F15">
        <v>-65</v>
      </c>
      <c r="G15">
        <v>2</v>
      </c>
      <c r="H15">
        <v>133</v>
      </c>
      <c r="I15" s="4">
        <f>D15/H15</f>
        <v>405.390977443609</v>
      </c>
      <c r="J15" s="8">
        <v>314998</v>
      </c>
    </row>
    <row r="16" spans="1:10" ht="12.75">
      <c r="A16" s="1">
        <v>14</v>
      </c>
      <c r="B16" t="s">
        <v>65</v>
      </c>
      <c r="C16" s="15" t="s">
        <v>70</v>
      </c>
      <c r="D16" s="8">
        <v>25118</v>
      </c>
      <c r="E16" s="1" t="s">
        <v>62</v>
      </c>
      <c r="G16">
        <v>1</v>
      </c>
      <c r="H16">
        <v>12</v>
      </c>
      <c r="I16" s="4">
        <f>D16/H16</f>
        <v>2093.1666666666665</v>
      </c>
      <c r="J16" s="8">
        <v>25118</v>
      </c>
    </row>
    <row r="17" spans="1:10" ht="12.75">
      <c r="A17">
        <v>15</v>
      </c>
      <c r="B17" t="s">
        <v>67</v>
      </c>
      <c r="C17" s="15" t="s">
        <v>12</v>
      </c>
      <c r="D17" s="8">
        <v>22343</v>
      </c>
      <c r="E17" s="1" t="s">
        <v>95</v>
      </c>
      <c r="G17">
        <v>1</v>
      </c>
      <c r="H17">
        <v>33</v>
      </c>
      <c r="I17" s="4">
        <f>D17/H17</f>
        <v>677.060606060606</v>
      </c>
      <c r="J17" s="8">
        <v>22343</v>
      </c>
    </row>
    <row r="18" spans="1:10" ht="12.75">
      <c r="A18" s="11"/>
      <c r="B18" s="11" t="s">
        <v>14</v>
      </c>
      <c r="C18" s="12"/>
      <c r="D18" s="13">
        <f>SUM(D3:D17)</f>
        <v>13975726</v>
      </c>
      <c r="E18" s="11"/>
      <c r="F18" s="11"/>
      <c r="G18" s="11"/>
      <c r="H18" s="14">
        <f>SUM(H3:H17)</f>
        <v>4354</v>
      </c>
      <c r="I18" s="13">
        <f t="shared" si="0"/>
        <v>3209.858980248048</v>
      </c>
      <c r="J18" s="13">
        <f>SUM(J3:J17)</f>
        <v>111114575</v>
      </c>
    </row>
    <row r="19" spans="2:10" ht="12.75">
      <c r="B19" s="1"/>
      <c r="C19" s="3"/>
      <c r="D19" s="8"/>
      <c r="E19" s="1"/>
      <c r="F19" s="1"/>
      <c r="G19" s="1"/>
      <c r="H19" s="1"/>
      <c r="I19" s="4"/>
      <c r="J19" s="4"/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20</v>
      </c>
      <c r="B21" s="9" t="s">
        <v>49</v>
      </c>
      <c r="C21" s="3" t="s">
        <v>12</v>
      </c>
      <c r="D21" s="4">
        <v>7865</v>
      </c>
      <c r="E21" s="1" t="s">
        <v>96</v>
      </c>
      <c r="F21">
        <v>-86</v>
      </c>
      <c r="G21" s="1">
        <v>2</v>
      </c>
      <c r="H21" s="10">
        <v>47</v>
      </c>
      <c r="I21" s="4">
        <f aca="true" t="shared" si="1" ref="I21:I40">D21/H21</f>
        <v>167.3404255319149</v>
      </c>
      <c r="J21" s="4">
        <v>109060</v>
      </c>
    </row>
    <row r="22" spans="1:10" ht="12.75">
      <c r="A22" s="1">
        <v>23</v>
      </c>
      <c r="B22" s="9" t="s">
        <v>29</v>
      </c>
      <c r="C22" s="15" t="s">
        <v>12</v>
      </c>
      <c r="D22" s="4">
        <v>6025</v>
      </c>
      <c r="E22" s="1" t="s">
        <v>31</v>
      </c>
      <c r="F22">
        <v>-36</v>
      </c>
      <c r="G22" s="1">
        <v>10</v>
      </c>
      <c r="H22" s="10">
        <v>8</v>
      </c>
      <c r="I22" s="4">
        <f t="shared" si="1"/>
        <v>753.125</v>
      </c>
      <c r="J22" s="4">
        <v>2115119</v>
      </c>
    </row>
    <row r="23" spans="1:10" ht="12.75">
      <c r="A23" s="1">
        <v>24</v>
      </c>
      <c r="B23" t="s">
        <v>44</v>
      </c>
      <c r="C23" s="15" t="s">
        <v>12</v>
      </c>
      <c r="D23" s="8">
        <v>5758</v>
      </c>
      <c r="E23" t="s">
        <v>45</v>
      </c>
      <c r="F23">
        <v>6</v>
      </c>
      <c r="G23" s="1">
        <v>4</v>
      </c>
      <c r="H23" s="10">
        <v>12</v>
      </c>
      <c r="I23" s="4">
        <f t="shared" si="1"/>
        <v>479.8333333333333</v>
      </c>
      <c r="J23" s="4">
        <v>58775</v>
      </c>
    </row>
    <row r="24" spans="1:10" ht="12.75">
      <c r="A24" s="1">
        <v>32</v>
      </c>
      <c r="B24" s="9" t="s">
        <v>34</v>
      </c>
      <c r="C24" s="3" t="s">
        <v>12</v>
      </c>
      <c r="D24" s="4">
        <v>3029</v>
      </c>
      <c r="E24" s="1" t="s">
        <v>31</v>
      </c>
      <c r="F24">
        <v>186</v>
      </c>
      <c r="G24" s="1">
        <v>8</v>
      </c>
      <c r="H24" s="10">
        <v>11</v>
      </c>
      <c r="I24" s="4">
        <f>D24/H24</f>
        <v>275.3636363636364</v>
      </c>
      <c r="J24" s="4">
        <v>438922</v>
      </c>
    </row>
    <row r="25" spans="1:10" ht="12.75">
      <c r="A25" s="1">
        <v>38</v>
      </c>
      <c r="B25" s="9" t="s">
        <v>35</v>
      </c>
      <c r="C25" s="15" t="s">
        <v>38</v>
      </c>
      <c r="D25" s="4">
        <v>2291</v>
      </c>
      <c r="E25" s="1" t="s">
        <v>23</v>
      </c>
      <c r="F25">
        <v>-40</v>
      </c>
      <c r="G25" s="1">
        <v>7</v>
      </c>
      <c r="H25" s="10">
        <v>10</v>
      </c>
      <c r="I25" s="4">
        <f t="shared" si="1"/>
        <v>229.1</v>
      </c>
      <c r="J25" s="4">
        <v>400422</v>
      </c>
    </row>
    <row r="26" spans="1:10" ht="12.75">
      <c r="A26" s="1">
        <v>41</v>
      </c>
      <c r="B26" s="9" t="s">
        <v>50</v>
      </c>
      <c r="C26" s="3" t="s">
        <v>12</v>
      </c>
      <c r="D26" s="4">
        <v>1619</v>
      </c>
      <c r="E26" s="1" t="s">
        <v>51</v>
      </c>
      <c r="F26">
        <v>-95</v>
      </c>
      <c r="G26" s="1">
        <v>2</v>
      </c>
      <c r="H26" s="10">
        <v>2</v>
      </c>
      <c r="I26" s="4">
        <f t="shared" si="1"/>
        <v>809.5</v>
      </c>
      <c r="J26" s="4">
        <v>41764</v>
      </c>
    </row>
    <row r="27" spans="1:10" ht="12.75">
      <c r="A27" s="1">
        <v>46</v>
      </c>
      <c r="B27" t="s">
        <v>55</v>
      </c>
      <c r="C27" s="15" t="s">
        <v>12</v>
      </c>
      <c r="D27" s="4">
        <v>831</v>
      </c>
      <c r="E27" s="1" t="s">
        <v>58</v>
      </c>
      <c r="F27">
        <v>-58</v>
      </c>
      <c r="G27" s="1">
        <v>2</v>
      </c>
      <c r="H27" s="10">
        <v>1</v>
      </c>
      <c r="I27" s="4">
        <f t="shared" si="1"/>
        <v>831</v>
      </c>
      <c r="J27" s="4">
        <v>4404</v>
      </c>
    </row>
    <row r="28" spans="1:10" ht="12.75">
      <c r="A28" s="1">
        <v>48</v>
      </c>
      <c r="B28" s="9" t="s">
        <v>97</v>
      </c>
      <c r="C28" s="3" t="s">
        <v>98</v>
      </c>
      <c r="D28" s="4">
        <v>672</v>
      </c>
      <c r="E28" s="1" t="s">
        <v>45</v>
      </c>
      <c r="F28">
        <v>3260</v>
      </c>
      <c r="G28" s="1">
        <v>8</v>
      </c>
      <c r="H28" s="10">
        <v>4</v>
      </c>
      <c r="I28" s="4">
        <f t="shared" si="1"/>
        <v>168</v>
      </c>
      <c r="J28" s="4">
        <v>21116</v>
      </c>
    </row>
    <row r="29" spans="1:10" ht="12.75">
      <c r="A29" s="1">
        <v>49</v>
      </c>
      <c r="B29" t="s">
        <v>63</v>
      </c>
      <c r="C29" s="15" t="s">
        <v>12</v>
      </c>
      <c r="D29" s="4">
        <v>586</v>
      </c>
      <c r="E29" t="s">
        <v>48</v>
      </c>
      <c r="G29" s="1">
        <v>1</v>
      </c>
      <c r="H29" s="10">
        <v>1</v>
      </c>
      <c r="I29" s="4">
        <f t="shared" si="1"/>
        <v>586</v>
      </c>
      <c r="J29" s="4">
        <v>586</v>
      </c>
    </row>
    <row r="30" spans="1:10" ht="12.75">
      <c r="A30" s="1">
        <v>52</v>
      </c>
      <c r="B30" s="1" t="s">
        <v>26</v>
      </c>
      <c r="C30" s="3" t="s">
        <v>11</v>
      </c>
      <c r="D30" s="4">
        <v>279</v>
      </c>
      <c r="E30" s="1" t="s">
        <v>13</v>
      </c>
      <c r="F30">
        <v>-85</v>
      </c>
      <c r="G30" s="1">
        <v>12</v>
      </c>
      <c r="H30" s="10">
        <v>1</v>
      </c>
      <c r="I30" s="4">
        <f t="shared" si="1"/>
        <v>279</v>
      </c>
      <c r="J30" s="4">
        <v>6140646</v>
      </c>
    </row>
    <row r="31" spans="1:10" ht="12.75">
      <c r="A31" s="1">
        <v>53</v>
      </c>
      <c r="B31" s="9" t="s">
        <v>40</v>
      </c>
      <c r="C31" s="3" t="s">
        <v>12</v>
      </c>
      <c r="D31" s="4">
        <v>238</v>
      </c>
      <c r="E31" s="1" t="s">
        <v>31</v>
      </c>
      <c r="F31">
        <v>-11</v>
      </c>
      <c r="G31" s="1">
        <v>5</v>
      </c>
      <c r="H31" s="10">
        <v>2</v>
      </c>
      <c r="I31" s="4">
        <f>D31/H31</f>
        <v>119</v>
      </c>
      <c r="J31" s="4">
        <v>78717</v>
      </c>
    </row>
    <row r="32" spans="1:10" ht="12.75">
      <c r="A32" s="1">
        <v>54</v>
      </c>
      <c r="B32" s="9" t="s">
        <v>99</v>
      </c>
      <c r="C32" s="3" t="s">
        <v>11</v>
      </c>
      <c r="D32" s="4">
        <v>233</v>
      </c>
      <c r="E32" s="1" t="s">
        <v>24</v>
      </c>
      <c r="F32">
        <v>1065</v>
      </c>
      <c r="G32" s="1">
        <v>16</v>
      </c>
      <c r="H32" s="10">
        <v>1</v>
      </c>
      <c r="I32" s="4">
        <f>D32/H32</f>
        <v>233</v>
      </c>
      <c r="J32" s="4">
        <v>4930350</v>
      </c>
    </row>
    <row r="33" spans="1:10" ht="12.75">
      <c r="A33" s="1">
        <v>56</v>
      </c>
      <c r="B33" s="9" t="s">
        <v>61</v>
      </c>
      <c r="C33" s="3" t="s">
        <v>12</v>
      </c>
      <c r="D33" s="4">
        <v>157</v>
      </c>
      <c r="E33" s="1" t="s">
        <v>62</v>
      </c>
      <c r="F33">
        <v>-88</v>
      </c>
      <c r="G33" s="1">
        <v>3</v>
      </c>
      <c r="H33" s="10">
        <v>1</v>
      </c>
      <c r="I33" s="4">
        <f t="shared" si="1"/>
        <v>157</v>
      </c>
      <c r="J33" s="4">
        <v>4989</v>
      </c>
    </row>
    <row r="34" spans="1:10" ht="12.75">
      <c r="A34" s="1">
        <v>57</v>
      </c>
      <c r="B34" s="9" t="s">
        <v>27</v>
      </c>
      <c r="C34" s="3" t="s">
        <v>28</v>
      </c>
      <c r="D34" s="4">
        <v>128</v>
      </c>
      <c r="E34" s="1" t="s">
        <v>25</v>
      </c>
      <c r="F34">
        <v>-64</v>
      </c>
      <c r="G34" s="1">
        <v>11</v>
      </c>
      <c r="H34" s="10">
        <v>3</v>
      </c>
      <c r="I34" s="4">
        <f t="shared" si="1"/>
        <v>42.666666666666664</v>
      </c>
      <c r="J34" s="4">
        <v>387957</v>
      </c>
    </row>
    <row r="35" spans="1:10" ht="12.75">
      <c r="A35" s="1">
        <v>58</v>
      </c>
      <c r="B35" s="9" t="s">
        <v>100</v>
      </c>
      <c r="C35" s="3" t="s">
        <v>12</v>
      </c>
      <c r="D35" s="4">
        <v>125</v>
      </c>
      <c r="E35" s="1" t="s">
        <v>101</v>
      </c>
      <c r="F35">
        <v>-6</v>
      </c>
      <c r="G35" s="1">
        <v>24</v>
      </c>
      <c r="H35" s="10">
        <v>1</v>
      </c>
      <c r="I35" s="4">
        <f t="shared" si="1"/>
        <v>125</v>
      </c>
      <c r="J35" s="4">
        <v>31664077</v>
      </c>
    </row>
    <row r="37" ht="12.75">
      <c r="I37" s="4"/>
    </row>
    <row r="38" spans="2:9" ht="12.75">
      <c r="B38" s="16" t="s">
        <v>94</v>
      </c>
      <c r="I38" s="4"/>
    </row>
    <row r="39" spans="1:10" ht="12.75">
      <c r="A39">
        <v>18</v>
      </c>
      <c r="B39" t="s">
        <v>66</v>
      </c>
      <c r="C39" s="15" t="s">
        <v>10</v>
      </c>
      <c r="D39" s="4">
        <v>8435</v>
      </c>
      <c r="E39" t="s">
        <v>42</v>
      </c>
      <c r="G39">
        <v>1</v>
      </c>
      <c r="H39" s="10">
        <v>2</v>
      </c>
      <c r="I39" s="4">
        <f t="shared" si="1"/>
        <v>4217.5</v>
      </c>
      <c r="J39" s="4">
        <v>8435</v>
      </c>
    </row>
    <row r="40" spans="1:10" ht="12.75">
      <c r="A40">
        <v>29</v>
      </c>
      <c r="B40" t="s">
        <v>64</v>
      </c>
      <c r="C40" s="15" t="s">
        <v>10</v>
      </c>
      <c r="D40" s="4">
        <v>4399</v>
      </c>
      <c r="E40" t="s">
        <v>69</v>
      </c>
      <c r="G40">
        <v>1</v>
      </c>
      <c r="H40" s="10">
        <v>8</v>
      </c>
      <c r="I40" s="4">
        <f t="shared" si="1"/>
        <v>549.875</v>
      </c>
      <c r="J40" s="4">
        <v>4399</v>
      </c>
    </row>
    <row r="42" spans="3:10" ht="12.75">
      <c r="C42" s="15"/>
      <c r="D42" s="8"/>
      <c r="E42" s="8"/>
      <c r="I42" s="4"/>
      <c r="J42" s="8"/>
    </row>
    <row r="43" spans="2:10" ht="12.75">
      <c r="B43" s="19" t="s">
        <v>16</v>
      </c>
      <c r="C43" s="3"/>
      <c r="D43" s="17"/>
      <c r="E43" s="1"/>
      <c r="F43" s="1"/>
      <c r="G43" s="18"/>
      <c r="H43" s="18"/>
      <c r="I43" s="4"/>
      <c r="J43" s="4"/>
    </row>
    <row r="44" spans="1:10" ht="12.75">
      <c r="A44" s="1"/>
      <c r="B44" s="1" t="s">
        <v>103</v>
      </c>
      <c r="D44" s="20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104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105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20"/>
      <c r="E49" s="1"/>
      <c r="F49" s="1"/>
      <c r="G49" s="1"/>
      <c r="H49" s="1"/>
      <c r="I49" s="1"/>
      <c r="J49" s="4"/>
    </row>
    <row r="50" spans="1:10" ht="12.75">
      <c r="A50" s="1"/>
      <c r="B50" s="1" t="s">
        <v>106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 t="s">
        <v>107</v>
      </c>
      <c r="C52" s="21"/>
      <c r="D52" s="4"/>
      <c r="E52" s="1"/>
      <c r="F52" s="1"/>
      <c r="G52" s="1"/>
      <c r="H52" s="1"/>
      <c r="I52" s="1"/>
      <c r="J52" s="4"/>
    </row>
    <row r="53" spans="1:10" ht="12.75">
      <c r="A53" s="1"/>
      <c r="B53" s="1"/>
      <c r="C53" s="21"/>
      <c r="D53" s="4"/>
      <c r="E53" s="1"/>
      <c r="F53" s="1"/>
      <c r="G53" s="1"/>
      <c r="H53" s="1"/>
      <c r="I53" s="1"/>
      <c r="J53" s="4"/>
    </row>
    <row r="54" spans="1:10" ht="12.75">
      <c r="A54" s="1"/>
      <c r="B54" s="23" t="s">
        <v>102</v>
      </c>
      <c r="C54" s="21"/>
      <c r="D54" s="4"/>
      <c r="E54" s="1"/>
      <c r="F54" s="1"/>
      <c r="G54" s="1"/>
      <c r="H54" s="1"/>
      <c r="I54" s="1"/>
      <c r="J54" s="4"/>
    </row>
    <row r="55" spans="1:10" ht="12.75">
      <c r="A55" s="1"/>
      <c r="B55" s="22" t="s">
        <v>17</v>
      </c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22"/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1"/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19" t="s">
        <v>72</v>
      </c>
      <c r="C58" s="3"/>
      <c r="D58" s="4"/>
      <c r="E58" s="1"/>
      <c r="F58" s="1"/>
      <c r="G58" s="1"/>
      <c r="H58" s="1"/>
      <c r="I58" s="1"/>
      <c r="J58" s="4"/>
    </row>
    <row r="59" spans="1:10" ht="12.75">
      <c r="A59" s="1"/>
      <c r="B59" t="s">
        <v>73</v>
      </c>
      <c r="C59" s="3" t="s">
        <v>89</v>
      </c>
      <c r="D59" s="1" t="s">
        <v>23</v>
      </c>
      <c r="E59" s="1"/>
      <c r="F59" s="1"/>
      <c r="G59" s="1"/>
      <c r="H59" s="1"/>
      <c r="I59" s="1"/>
      <c r="J59" s="4"/>
    </row>
    <row r="60" spans="1:10" ht="12.75">
      <c r="A60" s="1"/>
      <c r="B60" t="s">
        <v>74</v>
      </c>
      <c r="C60" s="3" t="s">
        <v>12</v>
      </c>
      <c r="D60" s="1" t="s">
        <v>48</v>
      </c>
      <c r="E60" s="1"/>
      <c r="F60" s="1"/>
      <c r="G60" s="1"/>
      <c r="H60" s="1"/>
      <c r="I60" s="1"/>
      <c r="J60" s="4"/>
    </row>
    <row r="61" spans="1:4" ht="12.75">
      <c r="A61" s="1"/>
      <c r="B61" t="s">
        <v>75</v>
      </c>
      <c r="C61" s="15" t="s">
        <v>12</v>
      </c>
      <c r="D61" s="1" t="s">
        <v>85</v>
      </c>
    </row>
    <row r="62" spans="2:4" ht="12.75">
      <c r="B62" t="s">
        <v>76</v>
      </c>
      <c r="C62" s="3" t="s">
        <v>90</v>
      </c>
      <c r="D62" s="1" t="s">
        <v>86</v>
      </c>
    </row>
    <row r="63" spans="2:4" ht="12.75">
      <c r="B63" t="s">
        <v>77</v>
      </c>
      <c r="C63" s="3" t="s">
        <v>91</v>
      </c>
      <c r="D63" s="1" t="s">
        <v>62</v>
      </c>
    </row>
    <row r="64" spans="2:4" ht="12.75">
      <c r="B64" t="s">
        <v>78</v>
      </c>
      <c r="C64" s="3" t="s">
        <v>10</v>
      </c>
      <c r="D64" s="1" t="s">
        <v>20</v>
      </c>
    </row>
    <row r="65" spans="2:4" ht="12.75">
      <c r="B65" s="1" t="s">
        <v>79</v>
      </c>
      <c r="C65" s="3" t="s">
        <v>90</v>
      </c>
      <c r="D65" s="1" t="s">
        <v>87</v>
      </c>
    </row>
    <row r="66" spans="2:4" ht="12.75">
      <c r="B66" s="1" t="s">
        <v>80</v>
      </c>
      <c r="C66" s="3" t="s">
        <v>92</v>
      </c>
      <c r="D66" s="1" t="s">
        <v>31</v>
      </c>
    </row>
    <row r="67" spans="2:4" ht="12.75">
      <c r="B67" s="1" t="s">
        <v>81</v>
      </c>
      <c r="C67" s="3" t="s">
        <v>93</v>
      </c>
      <c r="D67" s="1" t="s">
        <v>42</v>
      </c>
    </row>
    <row r="68" spans="2:4" ht="12.75">
      <c r="B68" s="1" t="s">
        <v>82</v>
      </c>
      <c r="C68" s="3" t="s">
        <v>10</v>
      </c>
      <c r="D68" s="1" t="s">
        <v>88</v>
      </c>
    </row>
    <row r="69" spans="2:4" ht="12.75">
      <c r="B69" s="1" t="s">
        <v>83</v>
      </c>
      <c r="C69" s="3" t="s">
        <v>10</v>
      </c>
      <c r="D69" s="1" t="s">
        <v>32</v>
      </c>
    </row>
    <row r="70" spans="2:4" ht="12.75">
      <c r="B70" s="1" t="s">
        <v>84</v>
      </c>
      <c r="C70" s="3" t="s">
        <v>10</v>
      </c>
      <c r="D70" s="1" t="s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cp:lastPrinted>2008-12-08T12:46:27Z</cp:lastPrinted>
  <dcterms:created xsi:type="dcterms:W3CDTF">2007-11-05T15:41:07Z</dcterms:created>
  <dcterms:modified xsi:type="dcterms:W3CDTF">2009-06-23T07:56:48Z</dcterms:modified>
  <cp:category/>
  <cp:version/>
  <cp:contentType/>
  <cp:contentStatus/>
</cp:coreProperties>
</file>