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<sst xmlns="http://schemas.openxmlformats.org/spreadsheetml/2006/main" count="146" uniqueCount="100">
  <si>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</si>
  <si>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</si>
  <si>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</si>
  <si>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</si>
  <si>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</si>
  <si>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</si>
  <si>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</si>
  <si>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</si>
  <si>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</si>
  <si>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</si>
  <si>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</si>
  <si>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</si>
  <si>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</si>
  <si>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</si>
  <si>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</si>
  <si>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</si>
  <si>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</si>
  <si>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</si>
  <si>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</si>
  <si>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</si>
  <si>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</si>
  <si>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</si>
  <si>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</si>
  <si>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</si>
  <si>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Slumdog Millionaire</t>
  </si>
  <si>
    <t>Warner Bros</t>
  </si>
  <si>
    <t>The Young Victoria</t>
  </si>
  <si>
    <t>Momentum</t>
  </si>
  <si>
    <t>Pathé</t>
  </si>
  <si>
    <t>The Damned United</t>
  </si>
  <si>
    <t>Metrodome</t>
  </si>
  <si>
    <t>The Boat that Rocked</t>
  </si>
  <si>
    <t>Monsters vs. Aliens</t>
  </si>
  <si>
    <t>50 Dead Men Walking</t>
  </si>
  <si>
    <t>UK/Can</t>
  </si>
  <si>
    <t>In the Loop</t>
  </si>
  <si>
    <t>Shifty</t>
  </si>
  <si>
    <t>USA/Can</t>
  </si>
  <si>
    <t>Optimum</t>
  </si>
  <si>
    <t>Lions Gate</t>
  </si>
  <si>
    <t>The Hannah Montana Movie</t>
  </si>
  <si>
    <t>Is Anybody There?</t>
  </si>
  <si>
    <t>X-Men Origins: Wolverine</t>
  </si>
  <si>
    <t>USA/Aus/Can</t>
  </si>
  <si>
    <t>Cheri</t>
  </si>
  <si>
    <t>Coraline</t>
  </si>
  <si>
    <t>Sounds Like Teen Spirit</t>
  </si>
  <si>
    <t>Star Trek</t>
  </si>
  <si>
    <t>UK/Ger/Fra</t>
  </si>
  <si>
    <t>Angels and Demons</t>
  </si>
  <si>
    <t>Synecdoche, New York</t>
  </si>
  <si>
    <t>Revolver</t>
  </si>
  <si>
    <t>Warner Music</t>
  </si>
  <si>
    <t>Awaydays</t>
  </si>
  <si>
    <t>Night at the Museum 2</t>
  </si>
  <si>
    <t>Tormented</t>
  </si>
  <si>
    <t>BFI</t>
  </si>
  <si>
    <t>Fra</t>
  </si>
  <si>
    <t>12 Rounds</t>
  </si>
  <si>
    <t>Drag Me to Hell</t>
  </si>
  <si>
    <t>Obsessed</t>
  </si>
  <si>
    <t>Sleep Furiously</t>
  </si>
  <si>
    <t>New Wave</t>
  </si>
  <si>
    <t>Accident (re)</t>
  </si>
  <si>
    <t>Anything for Her</t>
  </si>
  <si>
    <t>The Hide</t>
  </si>
  <si>
    <t>Last Chance Harvey</t>
  </si>
  <si>
    <t>Sugar</t>
  </si>
  <si>
    <t>Terminator Salvation</t>
  </si>
  <si>
    <t>This Sporting Life (re)</t>
  </si>
  <si>
    <t>ICA</t>
  </si>
  <si>
    <t>Axiom</t>
  </si>
  <si>
    <t>Park Circus</t>
  </si>
  <si>
    <t>Jonas Brothers 3D Concert Experience</t>
  </si>
  <si>
    <t>UK* films in top 15: 1</t>
  </si>
  <si>
    <t>Weekend 5 June - 7 June 2009 UK box office</t>
  </si>
  <si>
    <t>Openers next week - 12 June</t>
  </si>
  <si>
    <t>Doghouse</t>
  </si>
  <si>
    <t>The End of the Line</t>
  </si>
  <si>
    <t>Vertigo</t>
  </si>
  <si>
    <t>Dogwoof</t>
  </si>
  <si>
    <t>The Hangover</t>
  </si>
  <si>
    <t>The Last House on the Left</t>
  </si>
  <si>
    <t>Looking for Eric</t>
  </si>
  <si>
    <t>New Town Killers</t>
  </si>
  <si>
    <t>Red Cliff</t>
  </si>
  <si>
    <t>Soi Cowboy</t>
  </si>
  <si>
    <t>Icon</t>
  </si>
  <si>
    <t>High Fliers</t>
  </si>
  <si>
    <t>Network</t>
  </si>
  <si>
    <t>UK/Fra/Ita/Bel</t>
  </si>
  <si>
    <t>Chi</t>
  </si>
  <si>
    <t>Thai/UK</t>
  </si>
  <si>
    <t>Shadows in the Sun</t>
  </si>
  <si>
    <t>Artificial Eye</t>
  </si>
  <si>
    <t>Against last weekend:  + 94%</t>
  </si>
  <si>
    <t>Against last year:  + 65%</t>
  </si>
  <si>
    <t>Rolling 52 week ranking: 13th</t>
  </si>
  <si>
    <t>UK* share of top 15 gross:  4%</t>
  </si>
  <si>
    <t>The opening figure for Terminator: Salvation includes £2,156,849 from 470 previews; Minus previews, the weekend figure for Drag Me to Hell increased by 1%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</si>
</sst>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4.140625" style="0" customWidth="1"/>
  </cols>
  <sheetData>
    <row r="1" spans="1:10" ht="12.75">
      <c r="A1" s="1"/>
      <c r="B1" s="2" t="s">
        <v>75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68</v>
      </c>
      <c r="C3" s="15" t="s">
        <v>10</v>
      </c>
      <c r="D3" s="8">
        <v>6936528</v>
      </c>
      <c r="E3" t="s">
        <v>22</v>
      </c>
      <c r="G3">
        <v>1</v>
      </c>
      <c r="H3">
        <v>489</v>
      </c>
      <c r="I3" s="4">
        <f aca="true" t="shared" si="0" ref="I3:I18">D3/H3</f>
        <v>14185.128834355828</v>
      </c>
      <c r="J3" s="8">
        <v>6936528</v>
      </c>
    </row>
    <row r="4" spans="1:10" ht="12.75">
      <c r="A4">
        <v>2</v>
      </c>
      <c r="B4" s="1" t="s">
        <v>54</v>
      </c>
      <c r="C4" s="3" t="s">
        <v>37</v>
      </c>
      <c r="D4" s="8">
        <v>2414588</v>
      </c>
      <c r="E4" s="1" t="s">
        <v>23</v>
      </c>
      <c r="F4">
        <v>18</v>
      </c>
      <c r="G4">
        <v>3</v>
      </c>
      <c r="H4">
        <v>509</v>
      </c>
      <c r="I4" s="4">
        <f t="shared" si="0"/>
        <v>4743.787819253438</v>
      </c>
      <c r="J4" s="8">
        <v>15443419</v>
      </c>
    </row>
    <row r="5" spans="1:10" ht="12.75">
      <c r="A5" s="1">
        <v>3</v>
      </c>
      <c r="B5" s="1" t="s">
        <v>59</v>
      </c>
      <c r="C5" s="3" t="s">
        <v>10</v>
      </c>
      <c r="D5" s="8">
        <v>1286263</v>
      </c>
      <c r="E5" s="1" t="s">
        <v>39</v>
      </c>
      <c r="F5" s="1">
        <v>-33</v>
      </c>
      <c r="G5" s="1">
        <v>2</v>
      </c>
      <c r="H5" s="1">
        <v>408</v>
      </c>
      <c r="I5" s="4">
        <f>D5/H5</f>
        <v>3152.6053921568628</v>
      </c>
      <c r="J5" s="8">
        <v>4073547</v>
      </c>
    </row>
    <row r="6" spans="1:10" ht="12.75">
      <c r="A6">
        <v>4</v>
      </c>
      <c r="B6" s="1" t="s">
        <v>49</v>
      </c>
      <c r="C6" s="3" t="s">
        <v>10</v>
      </c>
      <c r="D6" s="8">
        <v>1072013</v>
      </c>
      <c r="E6" s="1" t="s">
        <v>22</v>
      </c>
      <c r="F6">
        <v>2</v>
      </c>
      <c r="G6">
        <v>4</v>
      </c>
      <c r="H6">
        <v>454</v>
      </c>
      <c r="I6" s="4">
        <f t="shared" si="0"/>
        <v>2361.262114537445</v>
      </c>
      <c r="J6" s="8">
        <v>16121511</v>
      </c>
    </row>
    <row r="7" spans="1:10" ht="12.75">
      <c r="A7">
        <v>5</v>
      </c>
      <c r="B7" s="1" t="s">
        <v>47</v>
      </c>
      <c r="C7" s="3" t="s">
        <v>10</v>
      </c>
      <c r="D7" s="8">
        <v>853192</v>
      </c>
      <c r="E7" s="1" t="s">
        <v>18</v>
      </c>
      <c r="F7">
        <v>-2</v>
      </c>
      <c r="G7">
        <v>5</v>
      </c>
      <c r="H7">
        <v>423</v>
      </c>
      <c r="I7" s="4">
        <f t="shared" si="0"/>
        <v>2017.0023640661939</v>
      </c>
      <c r="J7" s="8">
        <v>19463850</v>
      </c>
    </row>
    <row r="8" spans="1:10" ht="12.75">
      <c r="A8">
        <v>6</v>
      </c>
      <c r="B8" s="1" t="s">
        <v>66</v>
      </c>
      <c r="C8" s="15" t="s">
        <v>11</v>
      </c>
      <c r="D8" s="8">
        <v>640390</v>
      </c>
      <c r="E8" s="1" t="s">
        <v>27</v>
      </c>
      <c r="G8">
        <v>1</v>
      </c>
      <c r="H8">
        <v>302</v>
      </c>
      <c r="I8" s="4">
        <f t="shared" si="0"/>
        <v>2120.4966887417218</v>
      </c>
      <c r="J8" s="8">
        <v>640390</v>
      </c>
    </row>
    <row r="9" spans="1:10" ht="12.75">
      <c r="A9">
        <v>7</v>
      </c>
      <c r="B9" s="1" t="s">
        <v>45</v>
      </c>
      <c r="C9" s="15" t="s">
        <v>10</v>
      </c>
      <c r="D9" s="8">
        <v>370054</v>
      </c>
      <c r="E9" s="1" t="s">
        <v>13</v>
      </c>
      <c r="F9">
        <v>32</v>
      </c>
      <c r="G9">
        <v>5</v>
      </c>
      <c r="H9">
        <v>392</v>
      </c>
      <c r="I9" s="4">
        <f t="shared" si="0"/>
        <v>944.015306122449</v>
      </c>
      <c r="J9" s="8">
        <v>6749413</v>
      </c>
    </row>
    <row r="10" spans="1:10" ht="12.75">
      <c r="A10">
        <v>8</v>
      </c>
      <c r="B10" s="1" t="s">
        <v>40</v>
      </c>
      <c r="C10" s="3" t="s">
        <v>10</v>
      </c>
      <c r="D10" s="8">
        <v>257785</v>
      </c>
      <c r="E10" s="1" t="s">
        <v>19</v>
      </c>
      <c r="F10">
        <v>2</v>
      </c>
      <c r="G10">
        <v>6</v>
      </c>
      <c r="H10">
        <v>419</v>
      </c>
      <c r="I10" s="4">
        <f>D10/H10</f>
        <v>615.2386634844869</v>
      </c>
      <c r="J10" s="8">
        <v>7927397</v>
      </c>
    </row>
    <row r="11" spans="1:10" ht="12.75">
      <c r="A11" s="1">
        <v>9</v>
      </c>
      <c r="B11" s="1" t="s">
        <v>58</v>
      </c>
      <c r="C11" s="3" t="s">
        <v>10</v>
      </c>
      <c r="D11" s="8">
        <v>146620</v>
      </c>
      <c r="E11" s="1" t="s">
        <v>23</v>
      </c>
      <c r="F11">
        <v>-55</v>
      </c>
      <c r="G11">
        <v>2</v>
      </c>
      <c r="H11">
        <v>291</v>
      </c>
      <c r="I11" s="4">
        <f t="shared" si="0"/>
        <v>503.8487972508591</v>
      </c>
      <c r="J11" s="8">
        <v>612954</v>
      </c>
    </row>
    <row r="12" spans="1:10" ht="12.75">
      <c r="A12">
        <v>10</v>
      </c>
      <c r="B12" s="1" t="s">
        <v>42</v>
      </c>
      <c r="C12" s="3" t="s">
        <v>43</v>
      </c>
      <c r="D12" s="8">
        <v>132197</v>
      </c>
      <c r="E12" s="1" t="s">
        <v>23</v>
      </c>
      <c r="F12">
        <v>-40</v>
      </c>
      <c r="G12">
        <v>6</v>
      </c>
      <c r="H12">
        <v>208</v>
      </c>
      <c r="I12" s="4">
        <f t="shared" si="0"/>
        <v>635.5625</v>
      </c>
      <c r="J12" s="8">
        <v>16166926</v>
      </c>
    </row>
    <row r="13" spans="1:10" ht="12.75">
      <c r="A13">
        <v>11</v>
      </c>
      <c r="B13" s="1" t="s">
        <v>60</v>
      </c>
      <c r="C13" s="3" t="s">
        <v>10</v>
      </c>
      <c r="D13" s="8">
        <v>127686</v>
      </c>
      <c r="E13" s="1" t="s">
        <v>22</v>
      </c>
      <c r="F13">
        <v>-17</v>
      </c>
      <c r="G13">
        <v>2</v>
      </c>
      <c r="H13">
        <v>131</v>
      </c>
      <c r="I13" s="4">
        <f t="shared" si="0"/>
        <v>974.7022900763359</v>
      </c>
      <c r="J13" s="8">
        <v>393854</v>
      </c>
    </row>
    <row r="14" spans="1:10" ht="12.75">
      <c r="A14">
        <v>12</v>
      </c>
      <c r="B14" t="s">
        <v>64</v>
      </c>
      <c r="C14" s="15" t="s">
        <v>57</v>
      </c>
      <c r="D14" s="8">
        <v>89467</v>
      </c>
      <c r="E14" t="s">
        <v>30</v>
      </c>
      <c r="G14">
        <v>1</v>
      </c>
      <c r="H14">
        <v>43</v>
      </c>
      <c r="I14" s="4">
        <f t="shared" si="0"/>
        <v>2080.6279069767443</v>
      </c>
      <c r="J14" s="8">
        <v>89467</v>
      </c>
    </row>
    <row r="15" spans="1:10" ht="12.75">
      <c r="A15">
        <v>13</v>
      </c>
      <c r="B15" s="1" t="s">
        <v>73</v>
      </c>
      <c r="C15" s="3" t="s">
        <v>10</v>
      </c>
      <c r="D15" s="8">
        <v>68184</v>
      </c>
      <c r="E15" s="1" t="s">
        <v>19</v>
      </c>
      <c r="F15">
        <v>-42</v>
      </c>
      <c r="G15">
        <v>2</v>
      </c>
      <c r="H15">
        <v>161</v>
      </c>
      <c r="I15" s="4">
        <f>D15/H15</f>
        <v>423.5031055900621</v>
      </c>
      <c r="J15" s="8">
        <v>223027</v>
      </c>
    </row>
    <row r="16" spans="1:10" ht="12.75">
      <c r="A16" s="1">
        <v>14</v>
      </c>
      <c r="B16" s="1" t="s">
        <v>50</v>
      </c>
      <c r="C16" s="3" t="s">
        <v>10</v>
      </c>
      <c r="D16" s="8">
        <v>32775</v>
      </c>
      <c r="E16" s="1" t="s">
        <v>51</v>
      </c>
      <c r="F16">
        <v>-7</v>
      </c>
      <c r="G16">
        <v>4</v>
      </c>
      <c r="H16">
        <v>28</v>
      </c>
      <c r="I16" s="4">
        <f>D16/H16</f>
        <v>1170.5357142857142</v>
      </c>
      <c r="J16" s="8">
        <v>434718</v>
      </c>
    </row>
    <row r="17" spans="1:10" ht="12.75">
      <c r="A17">
        <v>15</v>
      </c>
      <c r="B17" s="1" t="s">
        <v>32</v>
      </c>
      <c r="C17" s="3" t="s">
        <v>10</v>
      </c>
      <c r="D17" s="8">
        <v>31815</v>
      </c>
      <c r="E17" s="1" t="s">
        <v>18</v>
      </c>
      <c r="F17">
        <v>-5</v>
      </c>
      <c r="G17">
        <v>10</v>
      </c>
      <c r="H17">
        <v>110</v>
      </c>
      <c r="I17" s="4">
        <f>D17/H17</f>
        <v>289.22727272727275</v>
      </c>
      <c r="J17" s="8">
        <v>21113359</v>
      </c>
    </row>
    <row r="18" spans="1:10" ht="12.75">
      <c r="A18" s="11"/>
      <c r="B18" s="11" t="s">
        <v>14</v>
      </c>
      <c r="C18" s="12"/>
      <c r="D18" s="13">
        <f>SUM(D3:D17)</f>
        <v>14459557</v>
      </c>
      <c r="E18" s="11"/>
      <c r="F18" s="11"/>
      <c r="G18" s="11"/>
      <c r="H18" s="14">
        <f>SUM(H3:H17)</f>
        <v>4368</v>
      </c>
      <c r="I18" s="13">
        <f t="shared" si="0"/>
        <v>3310.338141025641</v>
      </c>
      <c r="J18" s="13">
        <f>SUM(J3:J17)</f>
        <v>116390360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20</v>
      </c>
      <c r="B21" s="9" t="s">
        <v>35</v>
      </c>
      <c r="C21" s="15" t="s">
        <v>12</v>
      </c>
      <c r="D21" s="4">
        <v>17783</v>
      </c>
      <c r="E21" s="1" t="s">
        <v>38</v>
      </c>
      <c r="F21">
        <v>15</v>
      </c>
      <c r="G21" s="1">
        <v>8</v>
      </c>
      <c r="H21" s="10">
        <v>18</v>
      </c>
      <c r="I21" s="4">
        <f aca="true" t="shared" si="1" ref="I21:I29">D21/H21</f>
        <v>987.9444444444445</v>
      </c>
      <c r="J21" s="4">
        <v>2075835</v>
      </c>
    </row>
    <row r="22" spans="1:10" ht="12.75">
      <c r="A22" s="1">
        <v>21</v>
      </c>
      <c r="B22" s="1" t="s">
        <v>55</v>
      </c>
      <c r="C22" s="3" t="s">
        <v>12</v>
      </c>
      <c r="D22" s="4">
        <v>15555</v>
      </c>
      <c r="E22" s="1" t="s">
        <v>25</v>
      </c>
      <c r="F22">
        <v>-75</v>
      </c>
      <c r="G22" s="1">
        <v>3</v>
      </c>
      <c r="H22" s="10">
        <v>59</v>
      </c>
      <c r="I22" s="4">
        <f t="shared" si="1"/>
        <v>263.64406779661016</v>
      </c>
      <c r="J22" s="4">
        <v>688979</v>
      </c>
    </row>
    <row r="23" spans="1:10" ht="12.75">
      <c r="A23" s="1">
        <v>22</v>
      </c>
      <c r="B23" t="s">
        <v>61</v>
      </c>
      <c r="C23" s="15" t="s">
        <v>12</v>
      </c>
      <c r="D23" s="8">
        <v>11335</v>
      </c>
      <c r="E23" t="s">
        <v>62</v>
      </c>
      <c r="F23">
        <v>-3</v>
      </c>
      <c r="G23" s="1">
        <v>2</v>
      </c>
      <c r="H23" s="10">
        <v>10</v>
      </c>
      <c r="I23" s="4">
        <f t="shared" si="1"/>
        <v>1133.5</v>
      </c>
      <c r="J23" s="4">
        <v>34050</v>
      </c>
    </row>
    <row r="24" spans="1:10" ht="12.75">
      <c r="A24" s="1">
        <v>25</v>
      </c>
      <c r="B24" s="9" t="s">
        <v>41</v>
      </c>
      <c r="C24" s="3" t="s">
        <v>12</v>
      </c>
      <c r="D24" s="4">
        <v>9517</v>
      </c>
      <c r="E24" s="1" t="s">
        <v>38</v>
      </c>
      <c r="F24">
        <v>147</v>
      </c>
      <c r="G24" s="1">
        <v>6</v>
      </c>
      <c r="H24" s="10">
        <v>22</v>
      </c>
      <c r="I24" s="4">
        <f>D24/H24</f>
        <v>432.59090909090907</v>
      </c>
      <c r="J24" s="4">
        <v>417422</v>
      </c>
    </row>
    <row r="25" spans="1:10" ht="12.75">
      <c r="A25" s="1">
        <v>29</v>
      </c>
      <c r="B25" s="9" t="s">
        <v>44</v>
      </c>
      <c r="C25" s="15" t="s">
        <v>48</v>
      </c>
      <c r="D25" s="4">
        <v>6407</v>
      </c>
      <c r="E25" s="1" t="s">
        <v>25</v>
      </c>
      <c r="F25">
        <v>-10</v>
      </c>
      <c r="G25" s="1">
        <v>5</v>
      </c>
      <c r="H25" s="10">
        <v>17</v>
      </c>
      <c r="I25" s="4">
        <f t="shared" si="1"/>
        <v>376.88235294117646</v>
      </c>
      <c r="J25" s="4">
        <v>376374</v>
      </c>
    </row>
    <row r="26" spans="1:10" ht="12.75">
      <c r="A26" s="1">
        <v>32</v>
      </c>
      <c r="B26" t="s">
        <v>63</v>
      </c>
      <c r="C26" s="15" t="s">
        <v>12</v>
      </c>
      <c r="D26" s="4">
        <v>5495</v>
      </c>
      <c r="E26" t="s">
        <v>56</v>
      </c>
      <c r="G26" s="1">
        <v>1</v>
      </c>
      <c r="H26" s="10">
        <v>1</v>
      </c>
      <c r="I26" s="4">
        <f t="shared" si="1"/>
        <v>5495</v>
      </c>
      <c r="J26" s="4">
        <v>5495</v>
      </c>
    </row>
    <row r="27" spans="1:10" ht="12.75">
      <c r="A27" s="1">
        <v>33</v>
      </c>
      <c r="B27" s="1" t="s">
        <v>31</v>
      </c>
      <c r="C27" s="3" t="s">
        <v>11</v>
      </c>
      <c r="D27" s="4">
        <v>4718</v>
      </c>
      <c r="E27" s="1" t="s">
        <v>13</v>
      </c>
      <c r="F27">
        <v>130</v>
      </c>
      <c r="G27" s="1">
        <v>10</v>
      </c>
      <c r="H27" s="10">
        <v>4</v>
      </c>
      <c r="I27" s="4">
        <f>D27/H27</f>
        <v>1179.5</v>
      </c>
      <c r="J27" s="4">
        <v>6124634</v>
      </c>
    </row>
    <row r="28" spans="1:10" ht="12.75">
      <c r="A28">
        <v>39</v>
      </c>
      <c r="B28" s="1" t="s">
        <v>26</v>
      </c>
      <c r="C28" s="3" t="s">
        <v>12</v>
      </c>
      <c r="D28" s="8">
        <v>3238</v>
      </c>
      <c r="E28" s="1" t="s">
        <v>27</v>
      </c>
      <c r="F28">
        <v>-7</v>
      </c>
      <c r="G28">
        <v>14</v>
      </c>
      <c r="H28">
        <v>3</v>
      </c>
      <c r="I28" s="4">
        <f>D28/H28</f>
        <v>1079.3333333333333</v>
      </c>
      <c r="J28" s="8">
        <v>4929037</v>
      </c>
    </row>
    <row r="29" spans="1:10" ht="12.75">
      <c r="A29" s="1">
        <v>43</v>
      </c>
      <c r="B29" s="9" t="s">
        <v>53</v>
      </c>
      <c r="C29" s="3" t="s">
        <v>12</v>
      </c>
      <c r="D29" s="4">
        <v>2426</v>
      </c>
      <c r="E29" s="1" t="s">
        <v>38</v>
      </c>
      <c r="F29">
        <v>-45</v>
      </c>
      <c r="G29" s="1">
        <v>3</v>
      </c>
      <c r="H29" s="10">
        <v>10</v>
      </c>
      <c r="I29" s="4">
        <f t="shared" si="1"/>
        <v>242.6</v>
      </c>
      <c r="J29" s="4">
        <v>76119</v>
      </c>
    </row>
    <row r="30" spans="1:10" ht="12.75">
      <c r="A30" s="1">
        <v>45</v>
      </c>
      <c r="B30" s="9" t="s">
        <v>29</v>
      </c>
      <c r="C30" s="3" t="s">
        <v>12</v>
      </c>
      <c r="D30" s="4">
        <v>1527</v>
      </c>
      <c r="E30" s="1" t="s">
        <v>22</v>
      </c>
      <c r="F30">
        <v>-37</v>
      </c>
      <c r="G30" s="1">
        <v>11</v>
      </c>
      <c r="H30" s="10">
        <v>5</v>
      </c>
      <c r="I30" s="4">
        <f aca="true" t="shared" si="2" ref="I30:I37">D30/H30</f>
        <v>305.4</v>
      </c>
      <c r="J30" s="4">
        <v>2177360</v>
      </c>
    </row>
    <row r="31" spans="1:10" ht="12.75">
      <c r="A31" s="1">
        <v>48</v>
      </c>
      <c r="B31" s="9" t="s">
        <v>93</v>
      </c>
      <c r="C31" s="3" t="s">
        <v>12</v>
      </c>
      <c r="D31" s="4">
        <v>1389</v>
      </c>
      <c r="E31" s="1" t="s">
        <v>94</v>
      </c>
      <c r="G31" s="1">
        <v>1</v>
      </c>
      <c r="H31" s="10">
        <v>2</v>
      </c>
      <c r="I31" s="4">
        <f t="shared" si="2"/>
        <v>694.5</v>
      </c>
      <c r="J31" s="4">
        <v>1389</v>
      </c>
    </row>
    <row r="32" spans="1:10" ht="12.75">
      <c r="A32">
        <v>49</v>
      </c>
      <c r="B32" s="1" t="s">
        <v>24</v>
      </c>
      <c r="C32" s="3" t="s">
        <v>12</v>
      </c>
      <c r="D32" s="8">
        <v>1339</v>
      </c>
      <c r="E32" s="1" t="s">
        <v>28</v>
      </c>
      <c r="F32">
        <v>-67</v>
      </c>
      <c r="G32">
        <v>22</v>
      </c>
      <c r="H32">
        <v>2</v>
      </c>
      <c r="I32" s="4">
        <f t="shared" si="2"/>
        <v>669.5</v>
      </c>
      <c r="J32" s="8">
        <v>31662995</v>
      </c>
    </row>
    <row r="33" spans="1:10" ht="12.75">
      <c r="A33" s="1">
        <v>55</v>
      </c>
      <c r="B33" s="9" t="s">
        <v>33</v>
      </c>
      <c r="C33" s="3" t="s">
        <v>34</v>
      </c>
      <c r="D33" s="4">
        <v>638</v>
      </c>
      <c r="E33" s="1" t="s">
        <v>30</v>
      </c>
      <c r="F33">
        <v>116</v>
      </c>
      <c r="G33" s="1">
        <v>9</v>
      </c>
      <c r="H33" s="10">
        <v>4</v>
      </c>
      <c r="I33" s="4">
        <f t="shared" si="2"/>
        <v>159.5</v>
      </c>
      <c r="J33" s="4">
        <v>385285</v>
      </c>
    </row>
    <row r="34" spans="1:10" ht="12.75">
      <c r="A34" s="1">
        <v>56</v>
      </c>
      <c r="B34" t="s">
        <v>65</v>
      </c>
      <c r="C34" s="15" t="s">
        <v>12</v>
      </c>
      <c r="D34" s="4">
        <v>558</v>
      </c>
      <c r="E34" t="s">
        <v>70</v>
      </c>
      <c r="G34" s="1">
        <v>1</v>
      </c>
      <c r="H34" s="10">
        <v>1</v>
      </c>
      <c r="I34" s="4">
        <f t="shared" si="2"/>
        <v>558</v>
      </c>
      <c r="J34" s="4">
        <v>558</v>
      </c>
    </row>
    <row r="35" spans="1:10" ht="12.75">
      <c r="A35" s="1">
        <v>57</v>
      </c>
      <c r="B35" t="s">
        <v>36</v>
      </c>
      <c r="C35" s="15" t="s">
        <v>12</v>
      </c>
      <c r="D35" s="4">
        <v>521</v>
      </c>
      <c r="E35" s="1" t="s">
        <v>30</v>
      </c>
      <c r="F35">
        <v>45</v>
      </c>
      <c r="G35" s="1">
        <v>7</v>
      </c>
      <c r="H35" s="10">
        <v>3</v>
      </c>
      <c r="I35" s="4">
        <f t="shared" si="2"/>
        <v>173.66666666666666</v>
      </c>
      <c r="J35" s="4">
        <v>143437</v>
      </c>
    </row>
    <row r="36" spans="1:10" ht="12.75">
      <c r="A36" s="1">
        <v>59</v>
      </c>
      <c r="B36" t="s">
        <v>69</v>
      </c>
      <c r="C36" s="15" t="s">
        <v>12</v>
      </c>
      <c r="D36" s="4">
        <v>509</v>
      </c>
      <c r="E36" t="s">
        <v>72</v>
      </c>
      <c r="G36" s="1">
        <v>1</v>
      </c>
      <c r="H36" s="10">
        <v>2</v>
      </c>
      <c r="I36" s="4">
        <f t="shared" si="2"/>
        <v>254.5</v>
      </c>
      <c r="J36" s="4">
        <v>509</v>
      </c>
    </row>
    <row r="37" spans="1:10" ht="12.75">
      <c r="A37" s="1">
        <v>61</v>
      </c>
      <c r="B37" t="s">
        <v>46</v>
      </c>
      <c r="C37" s="15" t="s">
        <v>12</v>
      </c>
      <c r="D37" s="4">
        <v>396</v>
      </c>
      <c r="E37" s="1" t="s">
        <v>52</v>
      </c>
      <c r="F37">
        <v>-78</v>
      </c>
      <c r="G37" s="1">
        <v>5</v>
      </c>
      <c r="H37" s="10">
        <v>6</v>
      </c>
      <c r="I37" s="4">
        <f t="shared" si="2"/>
        <v>66</v>
      </c>
      <c r="J37" s="4">
        <v>22388</v>
      </c>
    </row>
    <row r="38" ht="12.75">
      <c r="I38" s="4"/>
    </row>
    <row r="39" spans="1:10" ht="12.75">
      <c r="A39" s="1"/>
      <c r="B39" s="9"/>
      <c r="C39" s="3"/>
      <c r="D39" s="4"/>
      <c r="E39" s="1"/>
      <c r="G39" s="1"/>
      <c r="H39" s="10"/>
      <c r="I39" s="4"/>
      <c r="J39" s="4"/>
    </row>
    <row r="40" spans="2:9" ht="12.75">
      <c r="B40" s="16" t="s">
        <v>21</v>
      </c>
      <c r="I40" s="4"/>
    </row>
    <row r="41" spans="1:10" ht="12.75">
      <c r="A41">
        <v>26</v>
      </c>
      <c r="B41" t="s">
        <v>67</v>
      </c>
      <c r="C41" s="15" t="s">
        <v>10</v>
      </c>
      <c r="D41" s="8">
        <v>7930</v>
      </c>
      <c r="E41" t="s">
        <v>71</v>
      </c>
      <c r="G41">
        <v>1</v>
      </c>
      <c r="H41">
        <v>6</v>
      </c>
      <c r="I41" s="4">
        <f>D41/H41</f>
        <v>1321.6666666666667</v>
      </c>
      <c r="J41" s="8">
        <v>7930</v>
      </c>
    </row>
    <row r="42" spans="3:10" ht="12.75">
      <c r="C42" s="15"/>
      <c r="D42" s="8"/>
      <c r="I42" s="4"/>
      <c r="J42" s="8"/>
    </row>
    <row r="43" spans="3:10" ht="12.75">
      <c r="C43" s="15"/>
      <c r="D43" s="8"/>
      <c r="E43" s="8"/>
      <c r="I43" s="4"/>
      <c r="J43" s="8"/>
    </row>
    <row r="44" spans="2:10" ht="12.75">
      <c r="B44" s="19" t="s">
        <v>16</v>
      </c>
      <c r="C44" s="3"/>
      <c r="D44" s="17"/>
      <c r="E44" s="1"/>
      <c r="F44" s="1"/>
      <c r="G44" s="18"/>
      <c r="H44" s="18"/>
      <c r="I44" s="4"/>
      <c r="J44" s="4"/>
    </row>
    <row r="45" spans="1:10" ht="12.75">
      <c r="A45" s="1"/>
      <c r="B45" s="1" t="s">
        <v>95</v>
      </c>
      <c r="D45" s="20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96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97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20"/>
      <c r="E50" s="1"/>
      <c r="F50" s="1"/>
      <c r="G50" s="1"/>
      <c r="H50" s="1"/>
      <c r="I50" s="1"/>
      <c r="J50" s="4"/>
    </row>
    <row r="51" spans="1:10" ht="12.75">
      <c r="A51" s="1"/>
      <c r="B51" s="1" t="s">
        <v>74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98</v>
      </c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21"/>
      <c r="D54" s="4"/>
      <c r="E54" s="1"/>
      <c r="F54" s="1"/>
      <c r="G54" s="1"/>
      <c r="H54" s="1"/>
      <c r="I54" s="1"/>
      <c r="J54" s="4"/>
    </row>
    <row r="55" spans="1:10" ht="12.75">
      <c r="A55" s="1"/>
      <c r="B55" s="23" t="s">
        <v>99</v>
      </c>
      <c r="C55" s="21"/>
      <c r="D55" s="4"/>
      <c r="E55" s="1"/>
      <c r="F55" s="1"/>
      <c r="G55" s="1"/>
      <c r="H55" s="1"/>
      <c r="I55" s="1"/>
      <c r="J55" s="4"/>
    </row>
    <row r="56" spans="1:10" ht="12.75">
      <c r="A56" s="1"/>
      <c r="B56" s="22" t="s">
        <v>17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22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"/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s="19" t="s">
        <v>76</v>
      </c>
      <c r="C59" s="3"/>
      <c r="D59" s="4"/>
      <c r="E59" s="1"/>
      <c r="F59" s="1"/>
      <c r="G59" s="1"/>
      <c r="H59" s="1"/>
      <c r="I59" s="1"/>
      <c r="J59" s="4"/>
    </row>
    <row r="60" spans="1:10" ht="12.75">
      <c r="A60" s="1"/>
      <c r="B60" t="s">
        <v>77</v>
      </c>
      <c r="C60" s="15" t="s">
        <v>12</v>
      </c>
      <c r="D60" t="s">
        <v>79</v>
      </c>
      <c r="E60" s="1"/>
      <c r="F60" s="1"/>
      <c r="G60" s="1"/>
      <c r="H60" s="1"/>
      <c r="I60" s="1"/>
      <c r="J60" s="4"/>
    </row>
    <row r="61" spans="1:10" ht="12.75">
      <c r="A61" s="1"/>
      <c r="B61" t="s">
        <v>78</v>
      </c>
      <c r="C61" s="15" t="s">
        <v>12</v>
      </c>
      <c r="D61" t="s">
        <v>80</v>
      </c>
      <c r="E61" s="1"/>
      <c r="F61" s="1"/>
      <c r="G61" s="1"/>
      <c r="H61" s="1"/>
      <c r="I61" s="1"/>
      <c r="J61" s="4"/>
    </row>
    <row r="62" spans="1:4" ht="12.75">
      <c r="A62" s="1"/>
      <c r="B62" t="s">
        <v>81</v>
      </c>
      <c r="C62" s="15" t="s">
        <v>10</v>
      </c>
      <c r="D62" t="s">
        <v>25</v>
      </c>
    </row>
    <row r="63" spans="2:4" ht="12.75">
      <c r="B63" t="s">
        <v>82</v>
      </c>
      <c r="C63" s="15" t="s">
        <v>10</v>
      </c>
      <c r="D63" t="s">
        <v>13</v>
      </c>
    </row>
    <row r="64" spans="2:4" ht="12.75">
      <c r="B64" t="s">
        <v>83</v>
      </c>
      <c r="C64" s="15" t="s">
        <v>90</v>
      </c>
      <c r="D64" t="s">
        <v>87</v>
      </c>
    </row>
    <row r="65" spans="2:4" ht="12.75">
      <c r="B65" t="s">
        <v>84</v>
      </c>
      <c r="C65" s="15" t="s">
        <v>12</v>
      </c>
      <c r="D65" t="s">
        <v>88</v>
      </c>
    </row>
    <row r="66" spans="2:4" ht="12.75">
      <c r="B66" t="s">
        <v>85</v>
      </c>
      <c r="C66" s="15" t="s">
        <v>91</v>
      </c>
      <c r="D66" t="s">
        <v>20</v>
      </c>
    </row>
    <row r="67" spans="2:4" ht="12.75">
      <c r="B67" t="s">
        <v>86</v>
      </c>
      <c r="C67" s="15" t="s">
        <v>92</v>
      </c>
      <c r="D67" t="s">
        <v>89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2009-06-09T08:33:39Z</dcterms:modified>
  <cp:category/>
  <cp:version/>
  <cp:contentType/>
  <cp:contentStatus/>
</cp:coreProperties>
</file>