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<sst xmlns="http://schemas.openxmlformats.org/spreadsheetml/2006/main" count="142" uniqueCount="99">
  <si>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</si>
  <si>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</si>
  <si>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</si>
  <si>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</si>
  <si>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</si>
  <si>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</si>
  <si>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</si>
  <si>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</si>
  <si>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</si>
  <si>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</si>
  <si>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</si>
  <si>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</si>
  <si>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</si>
  <si>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</si>
  <si>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</si>
  <si>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</si>
  <si>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</si>
  <si>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</si>
  <si>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Momentum</t>
  </si>
  <si>
    <t>20th Century Fox</t>
  </si>
  <si>
    <t>Disney</t>
  </si>
  <si>
    <t>UK/USA</t>
  </si>
  <si>
    <t>* Includes domestic productions and co-productions</t>
  </si>
  <si>
    <t>USA/UK</t>
  </si>
  <si>
    <t>127 Hours</t>
  </si>
  <si>
    <t>Universal</t>
  </si>
  <si>
    <t>Tangled</t>
  </si>
  <si>
    <t>Gnomeo and Juliet</t>
  </si>
  <si>
    <t>Eone</t>
  </si>
  <si>
    <t>Yogi Bear</t>
  </si>
  <si>
    <t>N.E.D.S.</t>
  </si>
  <si>
    <t>Harry Potter and the Deathly Hallows: Part One</t>
  </si>
  <si>
    <t>Paul</t>
  </si>
  <si>
    <t>Spa/Fra/UK/USA</t>
  </si>
  <si>
    <t>True Grit</t>
  </si>
  <si>
    <t>West is West</t>
  </si>
  <si>
    <t>Icon</t>
  </si>
  <si>
    <t>Optimum</t>
  </si>
  <si>
    <t>Soda</t>
  </si>
  <si>
    <t>The King's Speech</t>
  </si>
  <si>
    <t>Gulliver's Travels</t>
  </si>
  <si>
    <t>Brighton Rock</t>
  </si>
  <si>
    <t>Archipelago</t>
  </si>
  <si>
    <t>Artificial Eye</t>
  </si>
  <si>
    <t>Unknown</t>
  </si>
  <si>
    <t>Rango</t>
  </si>
  <si>
    <t>Ironclad</t>
  </si>
  <si>
    <t>The African Queen</t>
  </si>
  <si>
    <t>Park Circus</t>
  </si>
  <si>
    <t>UK/Ger/Fra/Canada/Jap/USA</t>
  </si>
  <si>
    <t>eOne Films</t>
  </si>
  <si>
    <t>UK* films in top 15: 5</t>
  </si>
  <si>
    <t>The Adjustment Bureau</t>
  </si>
  <si>
    <t>I Am Number Four</t>
  </si>
  <si>
    <t>Big Mommas: Like Father, Like Son</t>
  </si>
  <si>
    <t>Fair Game</t>
  </si>
  <si>
    <t>The Resident</t>
  </si>
  <si>
    <t>Battle: Los Angeles</t>
  </si>
  <si>
    <t>Sony Pictures</t>
  </si>
  <si>
    <t>The Company Men</t>
  </si>
  <si>
    <t>Hall Pass</t>
  </si>
  <si>
    <t>Life Goes On</t>
  </si>
  <si>
    <t>Miracle Communications</t>
  </si>
  <si>
    <t>Man of Aran (Re: 11)</t>
  </si>
  <si>
    <t>Norwegian Wood</t>
  </si>
  <si>
    <t>USA/UAE</t>
  </si>
  <si>
    <t>UK/Ind</t>
  </si>
  <si>
    <t>UK/Ire</t>
  </si>
  <si>
    <t>Jap</t>
  </si>
  <si>
    <t>The Chronicles of Narnia: The Voyage of the Dawn Treader</t>
  </si>
  <si>
    <t>Fra</t>
  </si>
  <si>
    <t>Never Let Me Go</t>
  </si>
  <si>
    <t>Weekend 11 March - 13 March 2011 UK box office</t>
  </si>
  <si>
    <t>Openers next week - 18 March 2011</t>
  </si>
  <si>
    <t>UK* share of top 15 gross: 32.3%</t>
  </si>
  <si>
    <t>Against last weekend: -13 %</t>
  </si>
  <si>
    <t>Against last year: -35%</t>
  </si>
  <si>
    <t>Rolling 52 week ranking: 34th</t>
  </si>
  <si>
    <t>Route Irish</t>
  </si>
  <si>
    <t>The Lincoln Lawyer</t>
  </si>
  <si>
    <t>Entertainment</t>
  </si>
  <si>
    <t>Submarine</t>
  </si>
  <si>
    <t>Chalet Girl</t>
  </si>
  <si>
    <t>You Will Meet a Tall Dark Stranger</t>
  </si>
  <si>
    <t>Anuvahood</t>
  </si>
  <si>
    <t>Revolver</t>
  </si>
  <si>
    <t>Ballast</t>
  </si>
  <si>
    <t>Axiom</t>
  </si>
  <si>
    <t>Benda Bilili</t>
  </si>
  <si>
    <t>Trinity</t>
  </si>
  <si>
    <t>Between the Canals</t>
  </si>
  <si>
    <t>Les Diaboliques</t>
  </si>
  <si>
    <t>BFI</t>
  </si>
  <si>
    <t>Ire</t>
  </si>
  <si>
    <t>UK/Fra/Bel/Ita/Spa</t>
  </si>
  <si>
    <t>UK/Ger/Austria</t>
  </si>
  <si>
    <t>UK/USA/Spa</t>
  </si>
  <si>
    <t>DR Congo/Fra</t>
  </si>
  <si>
    <t>AVALF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</si>
</sst>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  <numFmt numFmtId="168" formatCode="[$-809]dd\ mmmm\ yyyy"/>
    <numFmt numFmtId="169" formatCode="&quot;£&quot;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5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0" fontId="0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 vertical="top" shrinkToFit="1"/>
    </xf>
    <xf numFmtId="164" fontId="4" fillId="33" borderId="0" xfId="0" applyNumberFormat="1" applyFont="1" applyFill="1" applyAlignment="1">
      <alignment horizontal="center" vertical="center" shrinkToFit="1"/>
    </xf>
    <xf numFmtId="164" fontId="4" fillId="33" borderId="0" xfId="0" applyNumberFormat="1" applyFont="1" applyFill="1" applyAlignment="1">
      <alignment horizontal="right" vertical="top" shrinkToFit="1"/>
    </xf>
    <xf numFmtId="0" fontId="0" fillId="33" borderId="0" xfId="0" applyFont="1" applyFill="1" applyAlignment="1">
      <alignment horizontal="left" vertical="top" shrinkToFit="1"/>
    </xf>
    <xf numFmtId="1" fontId="4" fillId="33" borderId="0" xfId="42" applyNumberFormat="1" applyFont="1" applyFill="1" applyAlignment="1">
      <alignment horizontal="right" vertical="top" shrinkToFit="1"/>
    </xf>
    <xf numFmtId="0" fontId="4" fillId="0" borderId="0" xfId="0" applyFont="1" applyFill="1" applyAlignment="1">
      <alignment horizontal="left"/>
    </xf>
    <xf numFmtId="3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5" fontId="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64" fontId="4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shrinkToFit="1"/>
    </xf>
    <xf numFmtId="164" fontId="4" fillId="0" borderId="0" xfId="0" applyNumberFormat="1" applyFont="1" applyFill="1" applyAlignment="1">
      <alignment horizontal="center" vertical="center" shrinkToFit="1"/>
    </xf>
    <xf numFmtId="164" fontId="4" fillId="0" borderId="0" xfId="0" applyNumberFormat="1" applyFont="1" applyFill="1" applyAlignment="1">
      <alignment horizontal="right" vertical="top" shrinkToFit="1"/>
    </xf>
    <xf numFmtId="165" fontId="4" fillId="0" borderId="0" xfId="42" applyNumberFormat="1" applyFont="1" applyFill="1" applyAlignment="1">
      <alignment horizontal="left" vertical="top" shrinkToFit="1"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57" applyNumberFormat="1" applyFont="1" applyAlignment="1">
      <alignment/>
    </xf>
    <xf numFmtId="164" fontId="0" fillId="0" borderId="0" xfId="57" applyNumberFormat="1" applyFont="1" applyAlignment="1">
      <alignment horizontal="center" vertical="center"/>
    </xf>
    <xf numFmtId="5" fontId="0" fillId="0" borderId="0" xfId="0" applyNumberFormat="1" applyFont="1" applyAlignment="1">
      <alignment vertical="center"/>
    </xf>
    <xf numFmtId="164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5" fontId="3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1" customWidth="1"/>
    <col min="2" max="2" width="45.8515625" style="1" customWidth="1"/>
    <col min="3" max="3" width="34.7109375" style="3" bestFit="1" customWidth="1"/>
    <col min="4" max="4" width="16.7109375" style="2" customWidth="1"/>
    <col min="5" max="5" width="24.421875" style="1" customWidth="1"/>
    <col min="6" max="6" width="8.57421875" style="1" customWidth="1"/>
    <col min="7" max="7" width="9.140625" style="1" customWidth="1"/>
    <col min="8" max="8" width="10.421875" style="1" customWidth="1"/>
    <col min="9" max="9" width="11.28125" style="2" bestFit="1" customWidth="1"/>
    <col min="10" max="10" width="15.140625" style="2" customWidth="1"/>
    <col min="11" max="16384" width="9.140625" style="1" customWidth="1"/>
  </cols>
  <sheetData>
    <row r="1" spans="2:3" ht="12.75">
      <c r="B1" s="27" t="s">
        <v>72</v>
      </c>
      <c r="C1" s="4"/>
    </row>
    <row r="2" spans="1:10" ht="51">
      <c r="A2" s="28" t="s">
        <v>0</v>
      </c>
      <c r="B2" s="28" t="s">
        <v>1</v>
      </c>
      <c r="C2" s="29" t="s">
        <v>2</v>
      </c>
      <c r="D2" s="29" t="s">
        <v>3</v>
      </c>
      <c r="E2" s="28" t="s">
        <v>4</v>
      </c>
      <c r="F2" s="30" t="s">
        <v>5</v>
      </c>
      <c r="G2" s="30" t="s">
        <v>6</v>
      </c>
      <c r="H2" s="30" t="s">
        <v>7</v>
      </c>
      <c r="I2" s="29" t="s">
        <v>8</v>
      </c>
      <c r="J2" s="29" t="s">
        <v>9</v>
      </c>
    </row>
    <row r="3" spans="1:10" ht="12.75">
      <c r="A3" s="1">
        <v>1</v>
      </c>
      <c r="B3" s="1" t="s">
        <v>57</v>
      </c>
      <c r="C3" s="4" t="s">
        <v>10</v>
      </c>
      <c r="D3" s="2">
        <v>1792913</v>
      </c>
      <c r="E3" s="1" t="s">
        <v>58</v>
      </c>
      <c r="F3" s="17">
        <v>0</v>
      </c>
      <c r="G3" s="1">
        <v>1</v>
      </c>
      <c r="H3" s="1">
        <v>420</v>
      </c>
      <c r="I3" s="6">
        <f aca="true" t="shared" si="0" ref="I3:I17">D3/H3</f>
        <v>4268.840476190476</v>
      </c>
      <c r="J3" s="2">
        <v>1792913</v>
      </c>
    </row>
    <row r="4" spans="1:10" ht="12.75">
      <c r="A4" s="1">
        <v>2</v>
      </c>
      <c r="B4" s="1" t="s">
        <v>45</v>
      </c>
      <c r="C4" s="4" t="s">
        <v>10</v>
      </c>
      <c r="D4" s="2">
        <v>1539809</v>
      </c>
      <c r="E4" s="2" t="s">
        <v>17</v>
      </c>
      <c r="F4" s="21">
        <v>-6</v>
      </c>
      <c r="G4" s="1">
        <v>2</v>
      </c>
      <c r="H4" s="1">
        <v>471</v>
      </c>
      <c r="I4" s="6">
        <f t="shared" si="0"/>
        <v>3269.2335456475585</v>
      </c>
      <c r="J4" s="2">
        <v>3615885</v>
      </c>
    </row>
    <row r="5" spans="1:10" ht="12.75">
      <c r="A5" s="1">
        <v>3</v>
      </c>
      <c r="B5" s="1" t="s">
        <v>44</v>
      </c>
      <c r="C5" s="7" t="s">
        <v>49</v>
      </c>
      <c r="D5" s="2">
        <v>1038522</v>
      </c>
      <c r="E5" s="1" t="s">
        <v>37</v>
      </c>
      <c r="F5" s="20">
        <v>-23</v>
      </c>
      <c r="G5" s="1">
        <v>2</v>
      </c>
      <c r="H5" s="1">
        <v>343</v>
      </c>
      <c r="I5" s="6">
        <f t="shared" si="0"/>
        <v>3027.7609329446063</v>
      </c>
      <c r="J5" s="2">
        <v>3161588</v>
      </c>
    </row>
    <row r="6" spans="1:10" ht="12.75">
      <c r="A6" s="1">
        <v>4</v>
      </c>
      <c r="B6" s="1" t="s">
        <v>52</v>
      </c>
      <c r="C6" s="4" t="s">
        <v>10</v>
      </c>
      <c r="D6" s="2">
        <v>911863</v>
      </c>
      <c r="E6" s="1" t="s">
        <v>25</v>
      </c>
      <c r="F6" s="19">
        <v>-35</v>
      </c>
      <c r="G6" s="1">
        <v>2</v>
      </c>
      <c r="H6" s="1">
        <v>439</v>
      </c>
      <c r="I6" s="6">
        <f t="shared" si="0"/>
        <v>2077.136674259681</v>
      </c>
      <c r="J6" s="2">
        <v>3082693</v>
      </c>
    </row>
    <row r="7" spans="1:10" ht="12.75">
      <c r="A7" s="1">
        <v>5</v>
      </c>
      <c r="B7" s="1" t="s">
        <v>60</v>
      </c>
      <c r="C7" s="4" t="s">
        <v>10</v>
      </c>
      <c r="D7" s="2">
        <v>900936</v>
      </c>
      <c r="E7" s="1" t="s">
        <v>15</v>
      </c>
      <c r="F7" s="17">
        <v>0</v>
      </c>
      <c r="G7" s="1">
        <v>1</v>
      </c>
      <c r="H7" s="1">
        <v>407</v>
      </c>
      <c r="I7" s="6">
        <f t="shared" si="0"/>
        <v>2213.6019656019657</v>
      </c>
      <c r="J7" s="2">
        <v>900936</v>
      </c>
    </row>
    <row r="8" spans="1:10" ht="12.75">
      <c r="A8" s="1">
        <v>6</v>
      </c>
      <c r="B8" s="1" t="s">
        <v>39</v>
      </c>
      <c r="C8" s="4" t="s">
        <v>11</v>
      </c>
      <c r="D8" s="2">
        <v>689809</v>
      </c>
      <c r="E8" s="2" t="s">
        <v>18</v>
      </c>
      <c r="F8" s="19">
        <v>-36</v>
      </c>
      <c r="G8" s="1">
        <v>10</v>
      </c>
      <c r="H8" s="1">
        <v>428</v>
      </c>
      <c r="I8" s="6">
        <f t="shared" si="0"/>
        <v>1611.7032710280373</v>
      </c>
      <c r="J8" s="2">
        <v>43257392</v>
      </c>
    </row>
    <row r="9" spans="1:10" ht="12.75">
      <c r="A9" s="1">
        <v>7</v>
      </c>
      <c r="B9" s="1" t="s">
        <v>32</v>
      </c>
      <c r="C9" s="4" t="s">
        <v>33</v>
      </c>
      <c r="D9" s="2">
        <v>559856</v>
      </c>
      <c r="E9" s="2" t="s">
        <v>25</v>
      </c>
      <c r="F9" s="20">
        <v>-50</v>
      </c>
      <c r="G9" s="1">
        <v>4</v>
      </c>
      <c r="H9" s="1">
        <v>390</v>
      </c>
      <c r="I9" s="6">
        <f t="shared" si="0"/>
        <v>1435.5282051282052</v>
      </c>
      <c r="J9" s="2">
        <v>13231326</v>
      </c>
    </row>
    <row r="10" spans="1:10" ht="12.75">
      <c r="A10" s="1">
        <v>8</v>
      </c>
      <c r="B10" s="1" t="s">
        <v>27</v>
      </c>
      <c r="C10" s="4" t="s">
        <v>21</v>
      </c>
      <c r="D10" s="2">
        <v>553485</v>
      </c>
      <c r="E10" s="1" t="s">
        <v>50</v>
      </c>
      <c r="F10" s="20">
        <v>-34</v>
      </c>
      <c r="G10" s="1">
        <v>5</v>
      </c>
      <c r="H10" s="1">
        <v>479</v>
      </c>
      <c r="I10" s="6">
        <f t="shared" si="0"/>
        <v>1155.501043841336</v>
      </c>
      <c r="J10" s="2">
        <v>14754576</v>
      </c>
    </row>
    <row r="11" spans="1:10" ht="12.75">
      <c r="A11" s="1">
        <v>9</v>
      </c>
      <c r="B11" s="1" t="s">
        <v>55</v>
      </c>
      <c r="C11" s="4" t="s">
        <v>65</v>
      </c>
      <c r="D11" s="2">
        <v>304297</v>
      </c>
      <c r="E11" s="1" t="s">
        <v>50</v>
      </c>
      <c r="F11" s="18">
        <v>0</v>
      </c>
      <c r="G11" s="1">
        <v>1</v>
      </c>
      <c r="H11" s="1">
        <v>256</v>
      </c>
      <c r="I11" s="6">
        <f t="shared" si="0"/>
        <v>1188.66015625</v>
      </c>
      <c r="J11" s="2">
        <v>304297</v>
      </c>
    </row>
    <row r="12" spans="1:10" ht="12.75">
      <c r="A12" s="1">
        <v>10</v>
      </c>
      <c r="B12" s="1" t="s">
        <v>35</v>
      </c>
      <c r="C12" s="4" t="s">
        <v>11</v>
      </c>
      <c r="D12" s="2">
        <v>248432</v>
      </c>
      <c r="E12" s="1" t="s">
        <v>36</v>
      </c>
      <c r="F12" s="21">
        <v>-45</v>
      </c>
      <c r="G12" s="1">
        <v>3</v>
      </c>
      <c r="H12" s="1">
        <v>121</v>
      </c>
      <c r="I12" s="6">
        <f t="shared" si="0"/>
        <v>2053.1570247933882</v>
      </c>
      <c r="J12" s="2">
        <v>2097047</v>
      </c>
    </row>
    <row r="13" spans="1:10" ht="12.75">
      <c r="A13" s="1">
        <v>11</v>
      </c>
      <c r="B13" s="1" t="s">
        <v>29</v>
      </c>
      <c r="C13" s="4" t="s">
        <v>10</v>
      </c>
      <c r="D13" s="2">
        <v>233307</v>
      </c>
      <c r="E13" s="2" t="s">
        <v>15</v>
      </c>
      <c r="F13" s="19">
        <v>-46</v>
      </c>
      <c r="G13" s="1">
        <v>5</v>
      </c>
      <c r="H13" s="1">
        <v>393</v>
      </c>
      <c r="I13" s="6">
        <f t="shared" si="0"/>
        <v>593.6564885496183</v>
      </c>
      <c r="J13" s="2">
        <v>8489850</v>
      </c>
    </row>
    <row r="14" spans="1:10" ht="12.75">
      <c r="A14" s="1">
        <v>12</v>
      </c>
      <c r="B14" s="1" t="s">
        <v>26</v>
      </c>
      <c r="C14" s="4" t="s">
        <v>10</v>
      </c>
      <c r="D14" s="2">
        <v>221526</v>
      </c>
      <c r="E14" s="2" t="s">
        <v>20</v>
      </c>
      <c r="F14" s="21">
        <v>-46</v>
      </c>
      <c r="G14" s="1">
        <v>7</v>
      </c>
      <c r="H14" s="1">
        <v>389</v>
      </c>
      <c r="I14" s="6">
        <f t="shared" si="0"/>
        <v>569.4755784061697</v>
      </c>
      <c r="J14" s="2">
        <v>19977533</v>
      </c>
    </row>
    <row r="15" spans="1:10" ht="12.75">
      <c r="A15" s="1">
        <v>13</v>
      </c>
      <c r="B15" s="1" t="s">
        <v>34</v>
      </c>
      <c r="C15" s="4" t="s">
        <v>10</v>
      </c>
      <c r="D15" s="2">
        <v>212830</v>
      </c>
      <c r="E15" s="2" t="s">
        <v>17</v>
      </c>
      <c r="F15" s="21">
        <v>-54</v>
      </c>
      <c r="G15" s="1">
        <v>5</v>
      </c>
      <c r="H15" s="1">
        <v>223</v>
      </c>
      <c r="I15" s="6">
        <f t="shared" si="0"/>
        <v>954.3946188340807</v>
      </c>
      <c r="J15" s="2">
        <v>7949078</v>
      </c>
    </row>
    <row r="16" spans="1:10" ht="12.75">
      <c r="A16" s="1">
        <v>14</v>
      </c>
      <c r="B16" s="1" t="s">
        <v>54</v>
      </c>
      <c r="C16" s="4" t="s">
        <v>10</v>
      </c>
      <c r="D16" s="2">
        <v>197102</v>
      </c>
      <c r="E16" s="1" t="s">
        <v>19</v>
      </c>
      <c r="F16" s="21">
        <v>-51</v>
      </c>
      <c r="G16" s="1">
        <v>4</v>
      </c>
      <c r="H16" s="1">
        <v>242</v>
      </c>
      <c r="I16" s="6">
        <f t="shared" si="0"/>
        <v>814.4710743801653</v>
      </c>
      <c r="J16" s="2">
        <v>4928661</v>
      </c>
    </row>
    <row r="17" spans="1:10" ht="12.75">
      <c r="A17" s="1">
        <v>15</v>
      </c>
      <c r="B17" s="1" t="s">
        <v>53</v>
      </c>
      <c r="C17" s="4" t="s">
        <v>10</v>
      </c>
      <c r="D17" s="2">
        <v>162896</v>
      </c>
      <c r="E17" s="1" t="s">
        <v>20</v>
      </c>
      <c r="F17" s="21">
        <v>-67</v>
      </c>
      <c r="G17" s="1">
        <v>3</v>
      </c>
      <c r="H17" s="1">
        <v>253</v>
      </c>
      <c r="I17" s="6">
        <f t="shared" si="0"/>
        <v>643.8577075098814</v>
      </c>
      <c r="J17" s="2">
        <v>2957217</v>
      </c>
    </row>
    <row r="18" spans="1:10" ht="12.75">
      <c r="A18" s="8"/>
      <c r="B18" s="8" t="s">
        <v>12</v>
      </c>
      <c r="C18" s="9"/>
      <c r="D18" s="10">
        <f>SUM(D3:D17)</f>
        <v>9567583</v>
      </c>
      <c r="E18" s="8"/>
      <c r="F18" s="8"/>
      <c r="G18" s="11"/>
      <c r="H18" s="12">
        <f>SUM(H3:H17)</f>
        <v>5254</v>
      </c>
      <c r="I18" s="10">
        <f>D18/H18</f>
        <v>1821.0093262276362</v>
      </c>
      <c r="J18" s="10">
        <f>SUM(J3:J17)</f>
        <v>130500992</v>
      </c>
    </row>
    <row r="19" spans="1:10" s="16" customFormat="1" ht="12.75">
      <c r="A19" s="31"/>
      <c r="B19" s="31"/>
      <c r="C19" s="32"/>
      <c r="D19" s="33"/>
      <c r="E19" s="31"/>
      <c r="F19" s="31"/>
      <c r="G19" s="31"/>
      <c r="H19" s="34"/>
      <c r="I19" s="33"/>
      <c r="J19" s="33"/>
    </row>
    <row r="20" spans="2:10" ht="12.75">
      <c r="B20" s="13" t="s">
        <v>13</v>
      </c>
      <c r="C20" s="15"/>
      <c r="D20" s="26"/>
      <c r="E20" s="16"/>
      <c r="F20" s="16"/>
      <c r="G20" s="16"/>
      <c r="H20" s="35"/>
      <c r="I20" s="26"/>
      <c r="J20" s="26"/>
    </row>
    <row r="21" spans="1:10" ht="12.75">
      <c r="A21" s="14">
        <v>22</v>
      </c>
      <c r="B21" s="16" t="s">
        <v>42</v>
      </c>
      <c r="C21" s="15" t="s">
        <v>11</v>
      </c>
      <c r="D21" s="26">
        <v>58167</v>
      </c>
      <c r="E21" s="26" t="s">
        <v>43</v>
      </c>
      <c r="F21" s="22">
        <v>-3.316046673980253</v>
      </c>
      <c r="G21" s="16">
        <v>2</v>
      </c>
      <c r="H21" s="35">
        <v>25</v>
      </c>
      <c r="I21" s="6">
        <f aca="true" t="shared" si="1" ref="I21:I32">D21/H21</f>
        <v>2326.68</v>
      </c>
      <c r="J21" s="26">
        <v>157923</v>
      </c>
    </row>
    <row r="22" spans="1:10" ht="12.75">
      <c r="A22" s="14">
        <v>28</v>
      </c>
      <c r="B22" s="16" t="s">
        <v>71</v>
      </c>
      <c r="C22" s="15" t="s">
        <v>21</v>
      </c>
      <c r="D22" s="26">
        <v>23544</v>
      </c>
      <c r="E22" s="26" t="s">
        <v>19</v>
      </c>
      <c r="F22" s="22">
        <v>-32.1126841786569</v>
      </c>
      <c r="G22" s="16">
        <v>5</v>
      </c>
      <c r="H22" s="35">
        <v>32</v>
      </c>
      <c r="I22" s="6">
        <f t="shared" si="1"/>
        <v>735.75</v>
      </c>
      <c r="J22" s="26">
        <v>2021445</v>
      </c>
    </row>
    <row r="23" spans="1:10" ht="12.75">
      <c r="A23" s="14">
        <v>31</v>
      </c>
      <c r="B23" s="16" t="s">
        <v>41</v>
      </c>
      <c r="C23" s="15" t="s">
        <v>11</v>
      </c>
      <c r="D23" s="26">
        <v>9208</v>
      </c>
      <c r="E23" s="26" t="s">
        <v>37</v>
      </c>
      <c r="F23" s="44">
        <v>-37.185346885872164</v>
      </c>
      <c r="G23" s="35">
        <v>6</v>
      </c>
      <c r="H23" s="35">
        <v>16</v>
      </c>
      <c r="I23" s="6">
        <f t="shared" si="1"/>
        <v>575.5</v>
      </c>
      <c r="J23" s="26">
        <v>967693</v>
      </c>
    </row>
    <row r="24" spans="1:10" ht="12.75">
      <c r="A24" s="14">
        <v>39</v>
      </c>
      <c r="B24" s="16" t="s">
        <v>61</v>
      </c>
      <c r="C24" s="15" t="s">
        <v>66</v>
      </c>
      <c r="D24" s="26">
        <v>4367</v>
      </c>
      <c r="E24" s="26" t="s">
        <v>62</v>
      </c>
      <c r="F24" s="22">
        <v>0</v>
      </c>
      <c r="G24" s="16">
        <v>1</v>
      </c>
      <c r="H24" s="35">
        <v>10</v>
      </c>
      <c r="I24" s="6">
        <f t="shared" si="1"/>
        <v>436.7</v>
      </c>
      <c r="J24" s="26">
        <v>4367</v>
      </c>
    </row>
    <row r="25" spans="1:10" ht="12.75">
      <c r="A25" s="14">
        <v>40</v>
      </c>
      <c r="B25" s="16" t="s">
        <v>46</v>
      </c>
      <c r="C25" s="15" t="s">
        <v>21</v>
      </c>
      <c r="D25" s="26">
        <v>3585</v>
      </c>
      <c r="E25" s="26" t="s">
        <v>15</v>
      </c>
      <c r="F25" s="22">
        <v>-93.16752429959978</v>
      </c>
      <c r="G25" s="16">
        <v>2</v>
      </c>
      <c r="H25" s="35">
        <v>13</v>
      </c>
      <c r="I25" s="6">
        <f t="shared" si="1"/>
        <v>275.7692307692308</v>
      </c>
      <c r="J25" s="26">
        <v>103906</v>
      </c>
    </row>
    <row r="26" spans="1:10" ht="12.75">
      <c r="A26" s="14">
        <v>41</v>
      </c>
      <c r="B26" s="35" t="s">
        <v>24</v>
      </c>
      <c r="C26" s="15" t="s">
        <v>23</v>
      </c>
      <c r="D26" s="26">
        <v>3454</v>
      </c>
      <c r="E26" s="26" t="s">
        <v>15</v>
      </c>
      <c r="F26" s="44">
        <v>106.95026962252847</v>
      </c>
      <c r="G26" s="35">
        <v>10</v>
      </c>
      <c r="H26" s="35">
        <v>6</v>
      </c>
      <c r="I26" s="6">
        <f t="shared" si="1"/>
        <v>575.6666666666666</v>
      </c>
      <c r="J26" s="26">
        <v>7779133</v>
      </c>
    </row>
    <row r="27" spans="1:10" ht="12.75">
      <c r="A27" s="14">
        <v>43</v>
      </c>
      <c r="B27" s="35" t="s">
        <v>31</v>
      </c>
      <c r="C27" s="15" t="s">
        <v>21</v>
      </c>
      <c r="D27" s="26">
        <v>2638</v>
      </c>
      <c r="E27" s="26" t="s">
        <v>15</v>
      </c>
      <c r="F27" s="44">
        <v>-48.31504702194358</v>
      </c>
      <c r="G27" s="35">
        <v>17</v>
      </c>
      <c r="H27" s="35">
        <v>9</v>
      </c>
      <c r="I27" s="6">
        <f t="shared" si="1"/>
        <v>293.1111111111111</v>
      </c>
      <c r="J27" s="26">
        <v>52471671</v>
      </c>
    </row>
    <row r="28" spans="1:10" ht="12.75">
      <c r="A28" s="14">
        <v>44</v>
      </c>
      <c r="B28" s="16" t="s">
        <v>40</v>
      </c>
      <c r="C28" s="15" t="s">
        <v>21</v>
      </c>
      <c r="D28" s="26">
        <v>2508</v>
      </c>
      <c r="E28" s="16" t="s">
        <v>19</v>
      </c>
      <c r="F28" s="44">
        <v>-2.564102564102564</v>
      </c>
      <c r="G28" s="35">
        <v>11</v>
      </c>
      <c r="H28" s="35">
        <v>20</v>
      </c>
      <c r="I28" s="6">
        <f t="shared" si="1"/>
        <v>125.4</v>
      </c>
      <c r="J28" s="26">
        <v>15227184</v>
      </c>
    </row>
    <row r="29" spans="1:10" ht="12.75">
      <c r="A29" s="14">
        <v>45</v>
      </c>
      <c r="B29" s="16" t="s">
        <v>47</v>
      </c>
      <c r="C29" s="15" t="s">
        <v>11</v>
      </c>
      <c r="D29" s="26">
        <v>2477</v>
      </c>
      <c r="E29" s="26" t="s">
        <v>48</v>
      </c>
      <c r="F29" s="22">
        <v>-20.225442834138487</v>
      </c>
      <c r="G29" s="16">
        <v>2</v>
      </c>
      <c r="H29" s="35">
        <v>1</v>
      </c>
      <c r="I29" s="6">
        <f t="shared" si="1"/>
        <v>2477</v>
      </c>
      <c r="J29" s="26">
        <v>8482</v>
      </c>
    </row>
    <row r="30" spans="1:10" ht="12.75">
      <c r="A30" s="14">
        <v>54</v>
      </c>
      <c r="B30" s="45" t="s">
        <v>30</v>
      </c>
      <c r="C30" s="15" t="s">
        <v>11</v>
      </c>
      <c r="D30" s="26">
        <v>824</v>
      </c>
      <c r="E30" s="16" t="s">
        <v>28</v>
      </c>
      <c r="F30" s="44">
        <v>-18.334985133795836</v>
      </c>
      <c r="G30" s="35">
        <v>8</v>
      </c>
      <c r="H30" s="35">
        <v>3</v>
      </c>
      <c r="I30" s="6">
        <f t="shared" si="1"/>
        <v>274.6666666666667</v>
      </c>
      <c r="J30" s="26">
        <v>959672</v>
      </c>
    </row>
    <row r="31" spans="1:10" ht="12.75">
      <c r="A31" s="14">
        <v>61</v>
      </c>
      <c r="B31" s="16" t="s">
        <v>63</v>
      </c>
      <c r="C31" s="15" t="s">
        <v>67</v>
      </c>
      <c r="D31" s="26">
        <v>384</v>
      </c>
      <c r="E31" s="26" t="s">
        <v>48</v>
      </c>
      <c r="F31" s="22">
        <v>0</v>
      </c>
      <c r="G31" s="16">
        <v>1</v>
      </c>
      <c r="H31" s="35">
        <v>1</v>
      </c>
      <c r="I31" s="6">
        <f t="shared" si="1"/>
        <v>384</v>
      </c>
      <c r="J31" s="26">
        <v>384</v>
      </c>
    </row>
    <row r="32" spans="1:10" ht="12.75">
      <c r="A32" s="14">
        <v>63</v>
      </c>
      <c r="B32" s="16" t="s">
        <v>69</v>
      </c>
      <c r="C32" s="15" t="s">
        <v>21</v>
      </c>
      <c r="D32" s="26">
        <v>353</v>
      </c>
      <c r="E32" s="16" t="s">
        <v>19</v>
      </c>
      <c r="F32" s="44">
        <v>-84.0990990990991</v>
      </c>
      <c r="G32" s="35">
        <v>14</v>
      </c>
      <c r="H32" s="35">
        <v>3</v>
      </c>
      <c r="I32" s="6">
        <f t="shared" si="1"/>
        <v>117.66666666666667</v>
      </c>
      <c r="J32" s="26">
        <v>14300123</v>
      </c>
    </row>
    <row r="33" spans="2:11" ht="12.75">
      <c r="B33" s="16"/>
      <c r="C33" s="15"/>
      <c r="D33" s="26"/>
      <c r="E33" s="26"/>
      <c r="F33" s="22"/>
      <c r="G33" s="16"/>
      <c r="H33" s="16"/>
      <c r="I33" s="6"/>
      <c r="J33" s="26"/>
      <c r="K33" s="16"/>
    </row>
    <row r="34" spans="1:11" ht="12.75">
      <c r="A34" s="16"/>
      <c r="B34" s="13" t="s">
        <v>16</v>
      </c>
      <c r="C34" s="46"/>
      <c r="D34" s="26"/>
      <c r="E34" s="16"/>
      <c r="F34" s="22"/>
      <c r="G34" s="16"/>
      <c r="H34" s="16"/>
      <c r="I34" s="6"/>
      <c r="J34" s="26"/>
      <c r="K34" s="16"/>
    </row>
    <row r="35" spans="1:11" ht="12.75">
      <c r="A35" s="14">
        <v>16</v>
      </c>
      <c r="B35" s="16" t="s">
        <v>56</v>
      </c>
      <c r="C35" s="47" t="s">
        <v>10</v>
      </c>
      <c r="D35" s="26">
        <v>139088</v>
      </c>
      <c r="E35" s="26" t="s">
        <v>17</v>
      </c>
      <c r="F35" s="22">
        <v>0</v>
      </c>
      <c r="G35" s="16">
        <v>1</v>
      </c>
      <c r="H35" s="16">
        <v>159</v>
      </c>
      <c r="I35" s="6">
        <f>D35/H35</f>
        <v>874.7672955974842</v>
      </c>
      <c r="J35" s="26">
        <v>139088</v>
      </c>
      <c r="K35" s="16"/>
    </row>
    <row r="36" spans="1:11" ht="12.75">
      <c r="A36" s="16">
        <v>18</v>
      </c>
      <c r="B36" s="16" t="s">
        <v>64</v>
      </c>
      <c r="C36" s="15" t="s">
        <v>68</v>
      </c>
      <c r="D36" s="26">
        <v>92344</v>
      </c>
      <c r="E36" s="26" t="s">
        <v>38</v>
      </c>
      <c r="F36" s="22">
        <v>0</v>
      </c>
      <c r="G36" s="16">
        <v>1</v>
      </c>
      <c r="H36" s="16">
        <v>33</v>
      </c>
      <c r="I36" s="6">
        <f>D36/H36</f>
        <v>2798.3030303030305</v>
      </c>
      <c r="J36" s="26">
        <v>92344</v>
      </c>
      <c r="K36" s="16"/>
    </row>
    <row r="37" spans="1:11" ht="12.75">
      <c r="A37" s="16">
        <v>26</v>
      </c>
      <c r="B37" s="16" t="s">
        <v>59</v>
      </c>
      <c r="C37" s="47" t="s">
        <v>10</v>
      </c>
      <c r="D37" s="26">
        <v>36785</v>
      </c>
      <c r="E37" s="26" t="s">
        <v>25</v>
      </c>
      <c r="F37" s="22">
        <v>0</v>
      </c>
      <c r="G37" s="16">
        <v>1</v>
      </c>
      <c r="H37" s="16">
        <v>100</v>
      </c>
      <c r="I37" s="6">
        <f>D37/H37</f>
        <v>367.85</v>
      </c>
      <c r="J37" s="26">
        <v>36785</v>
      </c>
      <c r="K37" s="16"/>
    </row>
    <row r="38" spans="6:9" ht="12.75">
      <c r="F38" s="22"/>
      <c r="G38" s="16"/>
      <c r="H38" s="16"/>
      <c r="I38" s="6"/>
    </row>
    <row r="39" spans="2:8" ht="12.75">
      <c r="B39" s="23" t="s">
        <v>14</v>
      </c>
      <c r="C39" s="4"/>
      <c r="D39" s="36"/>
      <c r="F39" s="22"/>
      <c r="G39" s="37"/>
      <c r="H39" s="37"/>
    </row>
    <row r="40" spans="2:6" ht="12.75">
      <c r="B40" s="1" t="s">
        <v>75</v>
      </c>
      <c r="D40" s="38"/>
      <c r="F40" s="22"/>
    </row>
    <row r="41" spans="2:6" ht="12.75">
      <c r="B41" s="24"/>
      <c r="C41" s="4"/>
      <c r="F41" s="22"/>
    </row>
    <row r="42" spans="2:6" ht="12.75">
      <c r="B42" s="1" t="s">
        <v>76</v>
      </c>
      <c r="C42" s="4"/>
      <c r="F42" s="22"/>
    </row>
    <row r="43" ht="12.75">
      <c r="C43" s="4"/>
    </row>
    <row r="44" spans="2:3" ht="12.75">
      <c r="B44" s="1" t="s">
        <v>77</v>
      </c>
      <c r="C44" s="4"/>
    </row>
    <row r="45" spans="3:4" ht="12.75">
      <c r="C45" s="4"/>
      <c r="D45" s="38"/>
    </row>
    <row r="46" spans="2:3" ht="12.75">
      <c r="B46" s="1" t="s">
        <v>51</v>
      </c>
      <c r="C46" s="4"/>
    </row>
    <row r="47" ht="12.75">
      <c r="C47" s="4"/>
    </row>
    <row r="48" spans="2:3" ht="12.75">
      <c r="B48" s="1" t="s">
        <v>74</v>
      </c>
      <c r="C48" s="39"/>
    </row>
    <row r="49" ht="12.75">
      <c r="C49" s="39"/>
    </row>
    <row r="50" spans="2:3" ht="12.75">
      <c r="B50" s="25" t="s">
        <v>22</v>
      </c>
      <c r="C50" s="39"/>
    </row>
    <row r="51" spans="2:8" ht="12.75">
      <c r="B51" s="5"/>
      <c r="C51" s="40"/>
      <c r="D51" s="41"/>
      <c r="E51" s="24"/>
      <c r="F51" s="24"/>
      <c r="G51" s="24"/>
      <c r="H51" s="24"/>
    </row>
    <row r="52" spans="3:8" ht="12.75">
      <c r="C52" s="42"/>
      <c r="D52" s="41"/>
      <c r="E52" s="23"/>
      <c r="H52" s="24"/>
    </row>
    <row r="53" spans="2:8" ht="12.75">
      <c r="B53" s="5"/>
      <c r="C53" s="42"/>
      <c r="D53" s="41"/>
      <c r="E53" s="23"/>
      <c r="H53" s="24"/>
    </row>
    <row r="54" spans="2:8" ht="12.75">
      <c r="B54" s="25"/>
      <c r="C54" s="43"/>
      <c r="D54" s="41"/>
      <c r="E54" s="24"/>
      <c r="F54" s="24"/>
      <c r="G54" s="24"/>
      <c r="H54" s="24"/>
    </row>
    <row r="55" spans="2:3" ht="12.75">
      <c r="B55" s="23" t="s">
        <v>73</v>
      </c>
      <c r="C55" s="4"/>
    </row>
    <row r="56" spans="2:5" ht="12.75">
      <c r="B56" s="1" t="s">
        <v>78</v>
      </c>
      <c r="C56" s="7" t="s">
        <v>94</v>
      </c>
      <c r="D56" s="2" t="s">
        <v>43</v>
      </c>
      <c r="E56" s="2"/>
    </row>
    <row r="57" spans="2:5" ht="12.75">
      <c r="B57" s="1" t="s">
        <v>79</v>
      </c>
      <c r="C57" s="7" t="s">
        <v>10</v>
      </c>
      <c r="D57" s="2" t="s">
        <v>80</v>
      </c>
      <c r="E57" s="2"/>
    </row>
    <row r="58" spans="2:5" ht="12.75">
      <c r="B58" s="1" t="s">
        <v>81</v>
      </c>
      <c r="C58" s="7" t="s">
        <v>11</v>
      </c>
      <c r="D58" s="2" t="s">
        <v>37</v>
      </c>
      <c r="E58" s="2"/>
    </row>
    <row r="59" spans="2:5" ht="12.75">
      <c r="B59" s="1" t="s">
        <v>82</v>
      </c>
      <c r="C59" s="7" t="s">
        <v>95</v>
      </c>
      <c r="D59" s="2" t="s">
        <v>17</v>
      </c>
      <c r="E59" s="2"/>
    </row>
    <row r="60" spans="2:5" ht="12.75">
      <c r="B60" s="1" t="s">
        <v>83</v>
      </c>
      <c r="C60" s="4" t="s">
        <v>96</v>
      </c>
      <c r="D60" s="2" t="s">
        <v>15</v>
      </c>
      <c r="E60" s="2"/>
    </row>
    <row r="61" spans="2:4" ht="12.75">
      <c r="B61" s="1" t="s">
        <v>84</v>
      </c>
      <c r="C61" s="4" t="s">
        <v>11</v>
      </c>
      <c r="D61" s="2" t="s">
        <v>85</v>
      </c>
    </row>
    <row r="62" spans="2:4" ht="12.75">
      <c r="B62" s="1" t="s">
        <v>86</v>
      </c>
      <c r="C62" s="4" t="s">
        <v>10</v>
      </c>
      <c r="D62" s="2" t="s">
        <v>87</v>
      </c>
    </row>
    <row r="63" spans="2:4" ht="12.75">
      <c r="B63" s="1" t="s">
        <v>88</v>
      </c>
      <c r="C63" s="4" t="s">
        <v>97</v>
      </c>
      <c r="D63" s="2" t="s">
        <v>89</v>
      </c>
    </row>
    <row r="64" spans="2:4" ht="12.75">
      <c r="B64" s="1" t="s">
        <v>90</v>
      </c>
      <c r="C64" s="4" t="s">
        <v>93</v>
      </c>
      <c r="D64" s="2" t="s">
        <v>98</v>
      </c>
    </row>
    <row r="65" spans="2:4" ht="12.75">
      <c r="B65" s="1" t="s">
        <v>91</v>
      </c>
      <c r="C65" s="4" t="s">
        <v>70</v>
      </c>
      <c r="D65" s="2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2011-03-15T15:33:49Z</dcterms:modified>
  <cp:category/>
  <cp:version/>
  <cp:contentType/>
  <cp:contentStatus/>
</cp:coreProperties>
</file>