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7340" windowHeight="3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<sst xmlns="http://schemas.openxmlformats.org/spreadsheetml/2006/main" count="125" uniqueCount="90">
  <si>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</si>
  <si>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</si>
  <si>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</si>
  <si>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</si>
  <si>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</si>
  <si>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</si>
  <si>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</si>
  <si>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</si>
  <si>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</si>
  <si>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</si>
  <si>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</si>
  <si>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</si>
  <si>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</si>
  <si>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</si>
  <si>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</si>
  <si>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</si>
  <si>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</si>
  <si>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</si>
  <si>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</si>
  <si>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</si>
  <si>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</si>
  <si>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</si>
  <si>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</si>
  <si>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</si>
  <si>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USA/Ger</t>
  </si>
  <si>
    <t>The Tale of Despereaux</t>
  </si>
  <si>
    <t>Optimum</t>
  </si>
  <si>
    <t>Slumdog Millionaire</t>
  </si>
  <si>
    <t>Bolt</t>
  </si>
  <si>
    <t>The Secret of Moonacre</t>
  </si>
  <si>
    <t>Warner Bros</t>
  </si>
  <si>
    <t>UK/Hun/Fra</t>
  </si>
  <si>
    <t>Hotel for Dogs</t>
  </si>
  <si>
    <t>Warner Bros.</t>
  </si>
  <si>
    <t>Confessions of a Shopaholic</t>
  </si>
  <si>
    <t>Gran Torino</t>
  </si>
  <si>
    <t>Franklyn</t>
  </si>
  <si>
    <t>The Unborn</t>
  </si>
  <si>
    <t>E1 Films</t>
  </si>
  <si>
    <t>UK/Fra</t>
  </si>
  <si>
    <t>Watchmen</t>
  </si>
  <si>
    <t>The Young Victoria</t>
  </si>
  <si>
    <t>USA/Can</t>
  </si>
  <si>
    <t>Bronson</t>
  </si>
  <si>
    <t>Hush</t>
  </si>
  <si>
    <t>Marley &amp; Me</t>
  </si>
  <si>
    <t>Aus/USA</t>
  </si>
  <si>
    <t>Vertigo</t>
  </si>
  <si>
    <t>Momentum</t>
  </si>
  <si>
    <t>Pathé</t>
  </si>
  <si>
    <t>Aloo Chaat</t>
  </si>
  <si>
    <t>The Age of Stupid</t>
  </si>
  <si>
    <t>Bottle Shock</t>
  </si>
  <si>
    <t>Diminished Capacity</t>
  </si>
  <si>
    <t>Duplicity</t>
  </si>
  <si>
    <t>Flash of Genius</t>
  </si>
  <si>
    <t>Il Divo</t>
  </si>
  <si>
    <t>Lesbian Vampire Killers</t>
  </si>
  <si>
    <t>Paul Blart: Mall Cop</t>
  </si>
  <si>
    <t>Dogwoof</t>
  </si>
  <si>
    <t>Ind</t>
  </si>
  <si>
    <t>Tip Top</t>
  </si>
  <si>
    <t>Artificial Eye</t>
  </si>
  <si>
    <t>Ita/Fra</t>
  </si>
  <si>
    <t>Weekend 20 Mar - 22 Mar 2009 UK box office</t>
  </si>
  <si>
    <t>Openers next week - 27 Mar</t>
  </si>
  <si>
    <t>AA Dekhen Zara</t>
  </si>
  <si>
    <t>Afghan Star</t>
  </si>
  <si>
    <t>The Damned United</t>
  </si>
  <si>
    <t>Genova</t>
  </si>
  <si>
    <t>The Haunting in Connecticut</t>
  </si>
  <si>
    <t>Knowing</t>
  </si>
  <si>
    <t>The Life Before Her Eyes</t>
  </si>
  <si>
    <t>Martyrs</t>
  </si>
  <si>
    <t>Traitor</t>
  </si>
  <si>
    <t>Tyson</t>
  </si>
  <si>
    <t>Two Lovers</t>
  </si>
  <si>
    <t>Eros</t>
  </si>
  <si>
    <t>Roastbeef</t>
  </si>
  <si>
    <t>Metrodome</t>
  </si>
  <si>
    <t>Lions Gate</t>
  </si>
  <si>
    <t>Revolver</t>
  </si>
  <si>
    <t>USA/Afghanistan</t>
  </si>
  <si>
    <t>Fra/Can</t>
  </si>
  <si>
    <t>Against last weekend:  - 25%</t>
  </si>
  <si>
    <t>Against last year:  - 42%</t>
  </si>
  <si>
    <t>Rolling 52 week ranking: 41st</t>
  </si>
  <si>
    <t>UK* films in top 15: 5</t>
  </si>
  <si>
    <t>The fall-off rate without previews for Marley &amp; Me is 39%</t>
  </si>
  <si>
    <t>UK* share of top 15 gross:  22%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</si>
</sst>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48" sqref="B48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64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45</v>
      </c>
      <c r="C3" s="3" t="s">
        <v>10</v>
      </c>
      <c r="D3" s="8">
        <v>2166270</v>
      </c>
      <c r="E3" s="1" t="s">
        <v>23</v>
      </c>
      <c r="F3">
        <v>-51</v>
      </c>
      <c r="G3">
        <v>2</v>
      </c>
      <c r="H3">
        <v>476</v>
      </c>
      <c r="I3" s="4">
        <f aca="true" t="shared" si="0" ref="I3:I18">D3/H3</f>
        <v>4550.987394957983</v>
      </c>
      <c r="J3" s="8">
        <v>8164343</v>
      </c>
    </row>
    <row r="4" spans="1:10" ht="12.75">
      <c r="A4">
        <v>2</v>
      </c>
      <c r="B4" s="1" t="s">
        <v>58</v>
      </c>
      <c r="C4" s="15" t="s">
        <v>10</v>
      </c>
      <c r="D4" s="8">
        <v>1289513</v>
      </c>
      <c r="E4" s="1" t="s">
        <v>22</v>
      </c>
      <c r="G4">
        <v>1</v>
      </c>
      <c r="H4">
        <v>375</v>
      </c>
      <c r="I4" s="4">
        <f t="shared" si="0"/>
        <v>3438.7013333333334</v>
      </c>
      <c r="J4" s="8">
        <v>1289513</v>
      </c>
    </row>
    <row r="5" spans="1:10" ht="12.75">
      <c r="A5">
        <v>3</v>
      </c>
      <c r="B5" s="1" t="s">
        <v>54</v>
      </c>
      <c r="C5" s="15" t="s">
        <v>10</v>
      </c>
      <c r="D5" s="8">
        <v>796244</v>
      </c>
      <c r="E5" s="1" t="s">
        <v>13</v>
      </c>
      <c r="G5">
        <v>1</v>
      </c>
      <c r="H5">
        <v>356</v>
      </c>
      <c r="I5" s="4">
        <f t="shared" si="0"/>
        <v>2236.6404494382023</v>
      </c>
      <c r="J5" s="8">
        <v>796244</v>
      </c>
    </row>
    <row r="6" spans="1:10" ht="12.75">
      <c r="A6">
        <v>4</v>
      </c>
      <c r="B6" s="1" t="s">
        <v>57</v>
      </c>
      <c r="C6" s="15" t="s">
        <v>12</v>
      </c>
      <c r="D6" s="8">
        <v>648634</v>
      </c>
      <c r="E6" s="1" t="s">
        <v>48</v>
      </c>
      <c r="G6">
        <v>1</v>
      </c>
      <c r="H6">
        <v>362</v>
      </c>
      <c r="I6" s="4">
        <f t="shared" si="0"/>
        <v>1791.8066298342542</v>
      </c>
      <c r="J6" s="8">
        <v>648634</v>
      </c>
    </row>
    <row r="7" spans="1:10" ht="12.75">
      <c r="A7">
        <v>5</v>
      </c>
      <c r="B7" s="1" t="s">
        <v>40</v>
      </c>
      <c r="C7" s="3" t="s">
        <v>42</v>
      </c>
      <c r="D7" s="8">
        <v>594510</v>
      </c>
      <c r="E7" s="1" t="s">
        <v>18</v>
      </c>
      <c r="F7">
        <v>-58</v>
      </c>
      <c r="G7">
        <v>3</v>
      </c>
      <c r="H7">
        <v>381</v>
      </c>
      <c r="I7" s="4">
        <f t="shared" si="0"/>
        <v>1560.3937007874015</v>
      </c>
      <c r="J7" s="8">
        <v>7556596</v>
      </c>
    </row>
    <row r="8" spans="1:10" ht="12.75">
      <c r="A8">
        <v>6</v>
      </c>
      <c r="B8" s="1" t="s">
        <v>35</v>
      </c>
      <c r="C8" s="15" t="s">
        <v>10</v>
      </c>
      <c r="D8" s="8">
        <v>484808</v>
      </c>
      <c r="E8" s="1" t="s">
        <v>33</v>
      </c>
      <c r="F8">
        <v>-41</v>
      </c>
      <c r="G8">
        <v>5</v>
      </c>
      <c r="H8">
        <v>311</v>
      </c>
      <c r="I8" s="4">
        <f t="shared" si="0"/>
        <v>1558.8681672025723</v>
      </c>
      <c r="J8" s="8">
        <v>6659193</v>
      </c>
    </row>
    <row r="9" spans="1:10" ht="12.75">
      <c r="A9">
        <v>7</v>
      </c>
      <c r="B9" s="1" t="s">
        <v>27</v>
      </c>
      <c r="C9" s="15" t="s">
        <v>12</v>
      </c>
      <c r="D9" s="8">
        <v>416356</v>
      </c>
      <c r="E9" s="1" t="s">
        <v>49</v>
      </c>
      <c r="F9">
        <v>-45</v>
      </c>
      <c r="G9">
        <v>11</v>
      </c>
      <c r="H9">
        <v>384</v>
      </c>
      <c r="I9" s="4">
        <f t="shared" si="0"/>
        <v>1084.2604166666667</v>
      </c>
      <c r="J9" s="8">
        <v>30471084</v>
      </c>
    </row>
    <row r="10" spans="1:10" ht="12.75">
      <c r="A10">
        <v>8</v>
      </c>
      <c r="B10" s="1" t="s">
        <v>41</v>
      </c>
      <c r="C10" s="3" t="s">
        <v>12</v>
      </c>
      <c r="D10" s="8">
        <v>387399</v>
      </c>
      <c r="E10" s="1" t="s">
        <v>48</v>
      </c>
      <c r="F10">
        <v>-39</v>
      </c>
      <c r="G10">
        <v>3</v>
      </c>
      <c r="H10">
        <v>379</v>
      </c>
      <c r="I10" s="4">
        <f t="shared" si="0"/>
        <v>1022.1609498680739</v>
      </c>
      <c r="J10" s="8">
        <v>3550675</v>
      </c>
    </row>
    <row r="11" spans="1:10" ht="12.75">
      <c r="A11">
        <v>9</v>
      </c>
      <c r="B11" s="1" t="s">
        <v>28</v>
      </c>
      <c r="C11" s="3" t="s">
        <v>10</v>
      </c>
      <c r="D11" s="8">
        <v>201250</v>
      </c>
      <c r="E11" s="1" t="s">
        <v>19</v>
      </c>
      <c r="F11">
        <v>-58</v>
      </c>
      <c r="G11">
        <v>6</v>
      </c>
      <c r="H11">
        <v>441</v>
      </c>
      <c r="I11" s="4">
        <f t="shared" si="0"/>
        <v>456.3492063492063</v>
      </c>
      <c r="J11" s="8">
        <v>17546419</v>
      </c>
    </row>
    <row r="12" spans="1:10" ht="12.75">
      <c r="A12">
        <v>10</v>
      </c>
      <c r="B12" t="s">
        <v>43</v>
      </c>
      <c r="C12" s="15" t="s">
        <v>12</v>
      </c>
      <c r="D12" s="8">
        <v>161880</v>
      </c>
      <c r="E12" t="s">
        <v>47</v>
      </c>
      <c r="F12">
        <v>-37</v>
      </c>
      <c r="G12">
        <v>2</v>
      </c>
      <c r="H12">
        <v>109</v>
      </c>
      <c r="I12" s="4">
        <f t="shared" si="0"/>
        <v>1485.1376146788991</v>
      </c>
      <c r="J12" s="8">
        <v>581211</v>
      </c>
    </row>
    <row r="13" spans="1:10" ht="12.75">
      <c r="A13">
        <v>11</v>
      </c>
      <c r="B13" s="1" t="s">
        <v>34</v>
      </c>
      <c r="C13" s="3" t="s">
        <v>10</v>
      </c>
      <c r="D13" s="8">
        <v>158414</v>
      </c>
      <c r="E13" s="1" t="s">
        <v>19</v>
      </c>
      <c r="F13">
        <v>-63</v>
      </c>
      <c r="G13">
        <v>5</v>
      </c>
      <c r="H13">
        <v>307</v>
      </c>
      <c r="I13" s="4">
        <f t="shared" si="0"/>
        <v>516.0065146579805</v>
      </c>
      <c r="J13" s="8">
        <v>8051255</v>
      </c>
    </row>
    <row r="14" spans="1:10" ht="12.75">
      <c r="A14">
        <v>12</v>
      </c>
      <c r="B14" s="1" t="s">
        <v>37</v>
      </c>
      <c r="C14" s="15" t="s">
        <v>10</v>
      </c>
      <c r="D14" s="8">
        <v>126630</v>
      </c>
      <c r="E14" s="1" t="s">
        <v>13</v>
      </c>
      <c r="F14">
        <v>-68</v>
      </c>
      <c r="G14">
        <v>4</v>
      </c>
      <c r="H14">
        <v>188</v>
      </c>
      <c r="I14" s="4">
        <f t="shared" si="0"/>
        <v>673.563829787234</v>
      </c>
      <c r="J14" s="8">
        <v>3669708</v>
      </c>
    </row>
    <row r="15" spans="1:10" ht="12.75">
      <c r="A15">
        <v>13</v>
      </c>
      <c r="B15" s="1" t="s">
        <v>32</v>
      </c>
      <c r="C15" s="3" t="s">
        <v>24</v>
      </c>
      <c r="D15" s="8">
        <v>119041</v>
      </c>
      <c r="E15" s="1" t="s">
        <v>18</v>
      </c>
      <c r="F15">
        <v>-58</v>
      </c>
      <c r="G15">
        <v>6</v>
      </c>
      <c r="H15">
        <v>404</v>
      </c>
      <c r="I15" s="4">
        <f t="shared" si="0"/>
        <v>294.6559405940594</v>
      </c>
      <c r="J15" s="8">
        <v>6670932</v>
      </c>
    </row>
    <row r="16" spans="1:10" ht="12.75">
      <c r="A16">
        <v>14</v>
      </c>
      <c r="B16" s="1" t="s">
        <v>51</v>
      </c>
      <c r="C16" s="3" t="s">
        <v>12</v>
      </c>
      <c r="D16" s="8">
        <v>101752</v>
      </c>
      <c r="E16" s="1" t="s">
        <v>59</v>
      </c>
      <c r="G16">
        <v>1</v>
      </c>
      <c r="H16">
        <v>20</v>
      </c>
      <c r="I16" s="4">
        <f t="shared" si="0"/>
        <v>5087.6</v>
      </c>
      <c r="J16" s="8">
        <v>101752</v>
      </c>
    </row>
    <row r="17" spans="1:10" ht="12.75">
      <c r="A17">
        <v>15</v>
      </c>
      <c r="B17" s="1" t="s">
        <v>56</v>
      </c>
      <c r="C17" s="3" t="s">
        <v>63</v>
      </c>
      <c r="D17" s="8">
        <v>71952</v>
      </c>
      <c r="E17" s="1" t="s">
        <v>62</v>
      </c>
      <c r="F17" s="1"/>
      <c r="G17" s="1">
        <v>1</v>
      </c>
      <c r="H17" s="1">
        <v>30</v>
      </c>
      <c r="I17" s="4">
        <f t="shared" si="0"/>
        <v>2398.4</v>
      </c>
      <c r="J17" s="4">
        <v>71952</v>
      </c>
    </row>
    <row r="18" spans="1:10" ht="12.75">
      <c r="A18" s="11"/>
      <c r="B18" s="11" t="s">
        <v>14</v>
      </c>
      <c r="C18" s="12"/>
      <c r="D18" s="13">
        <f>SUM(D3:D17)</f>
        <v>7724653</v>
      </c>
      <c r="E18" s="11"/>
      <c r="F18" s="11"/>
      <c r="G18" s="11"/>
      <c r="H18" s="14">
        <f>SUM(H3:H17)</f>
        <v>4523</v>
      </c>
      <c r="I18" s="13">
        <f t="shared" si="0"/>
        <v>1707.860490824674</v>
      </c>
      <c r="J18" s="13">
        <f>SUM(J3:J17)</f>
        <v>95829511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28</v>
      </c>
      <c r="B21" s="9" t="s">
        <v>25</v>
      </c>
      <c r="C21" s="3" t="s">
        <v>11</v>
      </c>
      <c r="D21" s="4">
        <v>10546</v>
      </c>
      <c r="E21" s="1" t="s">
        <v>13</v>
      </c>
      <c r="F21">
        <v>325</v>
      </c>
      <c r="G21" s="1">
        <v>14</v>
      </c>
      <c r="H21" s="10">
        <v>85</v>
      </c>
      <c r="I21" s="4">
        <f>D21/H21</f>
        <v>124.07058823529412</v>
      </c>
      <c r="J21" s="4">
        <v>2505107</v>
      </c>
    </row>
    <row r="22" spans="1:10" ht="12.75">
      <c r="A22" s="1">
        <v>29</v>
      </c>
      <c r="B22" s="9" t="s">
        <v>44</v>
      </c>
      <c r="C22" s="3" t="s">
        <v>12</v>
      </c>
      <c r="D22" s="4">
        <v>9390</v>
      </c>
      <c r="E22" s="1" t="s">
        <v>26</v>
      </c>
      <c r="F22">
        <v>-80</v>
      </c>
      <c r="G22" s="1">
        <v>2</v>
      </c>
      <c r="H22" s="10">
        <v>32</v>
      </c>
      <c r="I22" s="4">
        <f aca="true" t="shared" si="1" ref="I22:I31">D22/H22</f>
        <v>293.4375</v>
      </c>
      <c r="J22" s="4">
        <v>84499</v>
      </c>
    </row>
    <row r="23" spans="1:10" ht="12.75">
      <c r="A23" s="1">
        <v>55</v>
      </c>
      <c r="B23" s="9" t="s">
        <v>29</v>
      </c>
      <c r="C23" s="3" t="s">
        <v>31</v>
      </c>
      <c r="D23" s="4">
        <v>1607</v>
      </c>
      <c r="E23" s="1" t="s">
        <v>30</v>
      </c>
      <c r="F23">
        <v>-56</v>
      </c>
      <c r="G23" s="1">
        <v>7</v>
      </c>
      <c r="H23" s="10">
        <v>16</v>
      </c>
      <c r="I23" s="4">
        <f t="shared" si="1"/>
        <v>100.4375</v>
      </c>
      <c r="J23" s="4">
        <v>876024</v>
      </c>
    </row>
    <row r="24" spans="1:10" ht="12.75">
      <c r="A24" s="1">
        <v>57</v>
      </c>
      <c r="B24" t="s">
        <v>36</v>
      </c>
      <c r="C24" s="15" t="s">
        <v>39</v>
      </c>
      <c r="D24" s="8">
        <v>1404</v>
      </c>
      <c r="E24" t="s">
        <v>38</v>
      </c>
      <c r="F24">
        <v>-7</v>
      </c>
      <c r="G24" s="1">
        <v>4</v>
      </c>
      <c r="H24" s="10">
        <v>2</v>
      </c>
      <c r="I24" s="4">
        <f t="shared" si="1"/>
        <v>702</v>
      </c>
      <c r="J24" s="4">
        <v>107108</v>
      </c>
    </row>
    <row r="25" ht="12.75">
      <c r="I25" s="4"/>
    </row>
    <row r="26" spans="1:10" ht="12.75">
      <c r="A26" s="1"/>
      <c r="B26" s="9"/>
      <c r="C26" s="3"/>
      <c r="D26" s="4"/>
      <c r="E26" s="1"/>
      <c r="G26" s="1"/>
      <c r="H26" s="10"/>
      <c r="I26" s="4"/>
      <c r="J26" s="4"/>
    </row>
    <row r="27" spans="2:9" ht="12.75">
      <c r="B27" s="16" t="s">
        <v>21</v>
      </c>
      <c r="I27" s="4"/>
    </row>
    <row r="28" spans="1:10" ht="12.75">
      <c r="A28">
        <v>24</v>
      </c>
      <c r="B28" s="1" t="s">
        <v>55</v>
      </c>
      <c r="C28" s="15" t="s">
        <v>10</v>
      </c>
      <c r="D28" s="8">
        <v>15626</v>
      </c>
      <c r="E28" s="4" t="s">
        <v>26</v>
      </c>
      <c r="G28">
        <v>1</v>
      </c>
      <c r="H28" s="10">
        <v>50</v>
      </c>
      <c r="I28" s="4">
        <f t="shared" si="1"/>
        <v>312.52</v>
      </c>
      <c r="J28" s="8">
        <v>15626</v>
      </c>
    </row>
    <row r="29" spans="1:10" ht="12.75">
      <c r="A29">
        <v>26</v>
      </c>
      <c r="B29" t="s">
        <v>50</v>
      </c>
      <c r="C29" s="15" t="s">
        <v>60</v>
      </c>
      <c r="D29" s="8">
        <v>13052</v>
      </c>
      <c r="E29" t="s">
        <v>61</v>
      </c>
      <c r="G29">
        <v>1</v>
      </c>
      <c r="H29" s="10">
        <v>8</v>
      </c>
      <c r="I29" s="4">
        <f t="shared" si="1"/>
        <v>1631.5</v>
      </c>
      <c r="J29" s="8">
        <v>13052</v>
      </c>
    </row>
    <row r="30" spans="1:10" ht="12.75">
      <c r="A30">
        <v>50</v>
      </c>
      <c r="B30" s="1" t="s">
        <v>52</v>
      </c>
      <c r="C30" s="15" t="s">
        <v>10</v>
      </c>
      <c r="D30" s="8">
        <v>2005</v>
      </c>
      <c r="E30" t="s">
        <v>18</v>
      </c>
      <c r="G30">
        <v>1</v>
      </c>
      <c r="H30" s="10">
        <v>6</v>
      </c>
      <c r="I30" s="4">
        <f t="shared" si="1"/>
        <v>334.1666666666667</v>
      </c>
      <c r="J30" s="8">
        <v>2005</v>
      </c>
    </row>
    <row r="31" spans="1:10" ht="12.75">
      <c r="A31">
        <v>56</v>
      </c>
      <c r="B31" s="1" t="s">
        <v>53</v>
      </c>
      <c r="C31" s="15" t="s">
        <v>10</v>
      </c>
      <c r="D31" s="8">
        <v>1425</v>
      </c>
      <c r="E31" s="4" t="s">
        <v>18</v>
      </c>
      <c r="G31">
        <v>1</v>
      </c>
      <c r="H31" s="10">
        <v>6</v>
      </c>
      <c r="I31" s="4">
        <f t="shared" si="1"/>
        <v>237.5</v>
      </c>
      <c r="J31" s="8">
        <v>1425</v>
      </c>
    </row>
    <row r="32" spans="2:10" ht="12.75">
      <c r="B32" s="1"/>
      <c r="C32" s="23"/>
      <c r="D32" s="8"/>
      <c r="E32" s="1"/>
      <c r="H32" s="10"/>
      <c r="I32" s="4"/>
      <c r="J32" s="8"/>
    </row>
    <row r="33" spans="3:10" ht="12.75">
      <c r="C33" s="15"/>
      <c r="D33" s="8"/>
      <c r="H33" s="10"/>
      <c r="I33" s="4"/>
      <c r="J33" s="8"/>
    </row>
    <row r="34" spans="2:10" ht="12.75">
      <c r="B34" s="19" t="s">
        <v>16</v>
      </c>
      <c r="C34" s="3"/>
      <c r="D34" s="17"/>
      <c r="E34" s="1"/>
      <c r="F34" s="1"/>
      <c r="G34" s="18"/>
      <c r="H34" s="18"/>
      <c r="I34" s="4"/>
      <c r="J34" s="4"/>
    </row>
    <row r="35" spans="1:10" ht="12.75">
      <c r="A35" s="1"/>
      <c r="B35" s="1" t="s">
        <v>84</v>
      </c>
      <c r="D35" s="20"/>
      <c r="E35" s="1"/>
      <c r="F35" s="1"/>
      <c r="G35" s="1"/>
      <c r="H35" s="1"/>
      <c r="I35" s="1"/>
      <c r="J35" s="4"/>
    </row>
    <row r="36" spans="1:10" ht="12.75">
      <c r="A36" s="1"/>
      <c r="B36" s="1"/>
      <c r="C36" s="3"/>
      <c r="D36" s="4"/>
      <c r="E36" s="1"/>
      <c r="F36" s="1"/>
      <c r="G36" s="1"/>
      <c r="H36" s="1"/>
      <c r="I36" s="1"/>
      <c r="J36" s="4"/>
    </row>
    <row r="37" spans="1:10" ht="12.75">
      <c r="A37" s="1"/>
      <c r="B37" s="1" t="s">
        <v>85</v>
      </c>
      <c r="C37" s="3"/>
      <c r="D37" s="4"/>
      <c r="E37" s="1"/>
      <c r="F37" s="1"/>
      <c r="G37" s="1"/>
      <c r="H37" s="1"/>
      <c r="I37" s="1"/>
      <c r="J37" s="4"/>
    </row>
    <row r="38" spans="1:10" ht="12.75">
      <c r="A38" s="1"/>
      <c r="B38" s="1"/>
      <c r="C38" s="3"/>
      <c r="D38" s="4"/>
      <c r="E38" s="1"/>
      <c r="F38" s="1"/>
      <c r="G38" s="1"/>
      <c r="H38" s="1"/>
      <c r="I38" s="1"/>
      <c r="J38" s="4"/>
    </row>
    <row r="39" spans="1:10" ht="12.75">
      <c r="A39" s="1"/>
      <c r="B39" s="1" t="s">
        <v>86</v>
      </c>
      <c r="C39" s="3"/>
      <c r="D39" s="4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20"/>
      <c r="E40" s="1"/>
      <c r="F40" s="1"/>
      <c r="G40" s="1"/>
      <c r="H40" s="1"/>
      <c r="I40" s="1"/>
      <c r="J40" s="4"/>
    </row>
    <row r="41" spans="1:10" ht="12.75">
      <c r="A41" s="1"/>
      <c r="B41" s="1" t="s">
        <v>87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89</v>
      </c>
      <c r="C43" s="21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21"/>
      <c r="D44" s="4"/>
      <c r="E44" s="1"/>
      <c r="F44" s="1"/>
      <c r="G44" s="1"/>
      <c r="H44" s="1"/>
      <c r="I44" s="1"/>
      <c r="J44" s="4"/>
    </row>
    <row r="45" spans="1:10" ht="12.75">
      <c r="A45" s="1"/>
      <c r="B45" s="22" t="s">
        <v>17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22" t="s">
        <v>88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9" t="s">
        <v>65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t="s">
        <v>66</v>
      </c>
      <c r="C49" s="15" t="s">
        <v>60</v>
      </c>
      <c r="D49" t="s">
        <v>77</v>
      </c>
      <c r="E49" s="1"/>
      <c r="F49" s="1"/>
      <c r="G49" s="1"/>
      <c r="H49" s="1"/>
      <c r="I49" s="1"/>
      <c r="J49" s="4"/>
    </row>
    <row r="50" spans="1:4" ht="12.75">
      <c r="A50" s="1"/>
      <c r="B50" t="s">
        <v>67</v>
      </c>
      <c r="C50" s="15" t="s">
        <v>82</v>
      </c>
      <c r="D50" t="s">
        <v>78</v>
      </c>
    </row>
    <row r="51" spans="1:4" ht="12.75">
      <c r="A51" s="1"/>
      <c r="B51" t="s">
        <v>68</v>
      </c>
      <c r="C51" s="15" t="s">
        <v>12</v>
      </c>
      <c r="D51" t="s">
        <v>22</v>
      </c>
    </row>
    <row r="52" spans="1:4" ht="12.75">
      <c r="A52" s="1"/>
      <c r="B52" t="s">
        <v>69</v>
      </c>
      <c r="C52" s="15" t="s">
        <v>12</v>
      </c>
      <c r="D52" t="s">
        <v>79</v>
      </c>
    </row>
    <row r="53" spans="2:4" ht="12.75">
      <c r="B53" t="s">
        <v>70</v>
      </c>
      <c r="C53" s="15" t="s">
        <v>10</v>
      </c>
      <c r="D53" t="s">
        <v>20</v>
      </c>
    </row>
    <row r="54" spans="2:4" ht="12.75">
      <c r="B54" t="s">
        <v>71</v>
      </c>
      <c r="C54" s="15" t="s">
        <v>46</v>
      </c>
      <c r="D54" t="s">
        <v>38</v>
      </c>
    </row>
    <row r="55" spans="2:4" ht="12.75">
      <c r="B55" t="s">
        <v>72</v>
      </c>
      <c r="C55" s="15" t="s">
        <v>10</v>
      </c>
      <c r="D55" t="s">
        <v>18</v>
      </c>
    </row>
    <row r="56" spans="2:4" ht="12.75">
      <c r="B56" t="s">
        <v>73</v>
      </c>
      <c r="C56" s="15" t="s">
        <v>83</v>
      </c>
      <c r="D56" t="s">
        <v>26</v>
      </c>
    </row>
    <row r="57" spans="2:4" ht="12.75">
      <c r="B57" t="s">
        <v>74</v>
      </c>
      <c r="C57" s="15" t="s">
        <v>10</v>
      </c>
      <c r="D57" t="s">
        <v>48</v>
      </c>
    </row>
    <row r="58" spans="2:4" ht="12.75">
      <c r="B58" t="s">
        <v>76</v>
      </c>
      <c r="C58" s="15" t="s">
        <v>10</v>
      </c>
      <c r="D58" t="s">
        <v>80</v>
      </c>
    </row>
    <row r="59" spans="2:4" ht="12.75">
      <c r="B59" t="s">
        <v>75</v>
      </c>
      <c r="C59" s="15" t="s">
        <v>10</v>
      </c>
      <c r="D59" t="s">
        <v>81</v>
      </c>
    </row>
    <row r="64" ht="12.75">
      <c r="D64" s="4"/>
    </row>
    <row r="65" ht="12.75">
      <c r="D65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2009-03-23T17:20:23Z</dcterms:modified>
  <cp:category/>
  <cp:version/>
  <cp:contentType/>
  <cp:contentStatus/>
</cp:coreProperties>
</file>