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990" windowHeight="85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<sst xmlns="http://schemas.openxmlformats.org/spreadsheetml/2006/main" count="124" uniqueCount="92">
  <si>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</si>
  <si>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</si>
  <si>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</si>
  <si>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</si>
  <si>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</si>
  <si>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</si>
  <si>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</si>
  <si>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</si>
  <si>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</si>
  <si>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</si>
  <si>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</si>
  <si>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</si>
  <si>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</si>
  <si>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Universal</t>
  </si>
  <si>
    <t>Total</t>
  </si>
  <si>
    <t>Other UK films</t>
  </si>
  <si>
    <t>Comments on this week's top 15 results</t>
  </si>
  <si>
    <t>* Includes domestic productions and co-productions</t>
  </si>
  <si>
    <t>Paramount</t>
  </si>
  <si>
    <t>Disney</t>
  </si>
  <si>
    <t>Entertainment</t>
  </si>
  <si>
    <t>Other openers</t>
  </si>
  <si>
    <t>Sony Pictures</t>
  </si>
  <si>
    <t>20th Century Fox</t>
  </si>
  <si>
    <t>Slumdog Millionaire</t>
  </si>
  <si>
    <t>The Secret of Moonacre</t>
  </si>
  <si>
    <t>Warner Bros</t>
  </si>
  <si>
    <t>UK/Hun/Fra</t>
  </si>
  <si>
    <t>The Young Victoria</t>
  </si>
  <si>
    <t>Momentum</t>
  </si>
  <si>
    <t>Pathé</t>
  </si>
  <si>
    <t>The Age of Stupid</t>
  </si>
  <si>
    <t>Dogwoof</t>
  </si>
  <si>
    <t>The Damned United</t>
  </si>
  <si>
    <t>Genova</t>
  </si>
  <si>
    <t>Metrodome</t>
  </si>
  <si>
    <t>The Boat that Rocked</t>
  </si>
  <si>
    <t>Monsters vs. Aliens</t>
  </si>
  <si>
    <t>Waveriders</t>
  </si>
  <si>
    <t>UK/Ire</t>
  </si>
  <si>
    <t>17 Again</t>
  </si>
  <si>
    <t>50 Dead Men Walking</t>
  </si>
  <si>
    <t>Fast &amp; Furious</t>
  </si>
  <si>
    <t>Let the Right One In</t>
  </si>
  <si>
    <t>Race to Witch Mountain</t>
  </si>
  <si>
    <t>UK/Can</t>
  </si>
  <si>
    <t>Swe</t>
  </si>
  <si>
    <t>Element Films</t>
  </si>
  <si>
    <t>In the Loop</t>
  </si>
  <si>
    <t>I Love You Man</t>
  </si>
  <si>
    <t>UK/Ger</t>
  </si>
  <si>
    <t>From Russia With Love (re)</t>
  </si>
  <si>
    <t>Observe and Report</t>
  </si>
  <si>
    <t>Shifty</t>
  </si>
  <si>
    <t>State of Play</t>
  </si>
  <si>
    <t>The Uninvited</t>
  </si>
  <si>
    <t>USA/UK</t>
  </si>
  <si>
    <t>USA/Can</t>
  </si>
  <si>
    <t>Optimum</t>
  </si>
  <si>
    <t>Lions Gate</t>
  </si>
  <si>
    <t>Good</t>
  </si>
  <si>
    <t>The Ghosts of Girlfriends Past</t>
  </si>
  <si>
    <t>The Hannah Montana Movie</t>
  </si>
  <si>
    <t>Is Anybody There?</t>
  </si>
  <si>
    <t>Helen</t>
  </si>
  <si>
    <t>X-Men Origins: Wolverine</t>
  </si>
  <si>
    <t>Jap</t>
  </si>
  <si>
    <t>Funuke, Show Some Love You Losers!</t>
  </si>
  <si>
    <t>USA/Aus/Can</t>
  </si>
  <si>
    <t>Park Circus</t>
  </si>
  <si>
    <t>Weekend 1 May - 3 May 2009 UK box office</t>
  </si>
  <si>
    <t>Openers next week - 8 May</t>
  </si>
  <si>
    <t>Blue Eyelids</t>
  </si>
  <si>
    <t>Cheri</t>
  </si>
  <si>
    <t>Coraline</t>
  </si>
  <si>
    <t>Delta</t>
  </si>
  <si>
    <t>Little Ashes</t>
  </si>
  <si>
    <t>Momma's Man</t>
  </si>
  <si>
    <t>O'Horten</t>
  </si>
  <si>
    <t>Sounds Like Teen Spirit</t>
  </si>
  <si>
    <t>Star Trek</t>
  </si>
  <si>
    <t>Mex</t>
  </si>
  <si>
    <t>UK/Ger/Fra</t>
  </si>
  <si>
    <t>Ger/Hun</t>
  </si>
  <si>
    <t>Nor/Ger/Fra</t>
  </si>
  <si>
    <t>Against last weekend:  + 76%</t>
  </si>
  <si>
    <t>Against last year:  + 29%</t>
  </si>
  <si>
    <t>Rolling 52 week ranking: 18th</t>
  </si>
  <si>
    <t>New Wave</t>
  </si>
  <si>
    <t>Third Window Films</t>
  </si>
  <si>
    <t>UK* films in top 15: 3</t>
  </si>
  <si>
    <t>UK* share of top 15 gross:  3%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</si>
</sst>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164" fontId="2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vertical="top" shrinkToFit="1"/>
    </xf>
    <xf numFmtId="0" fontId="2" fillId="33" borderId="0" xfId="0" applyFont="1" applyFill="1" applyAlignment="1">
      <alignment horizontal="center" vertical="top" shrinkToFit="1"/>
    </xf>
    <xf numFmtId="164" fontId="2" fillId="33" borderId="0" xfId="0" applyNumberFormat="1" applyFont="1" applyFill="1" applyAlignment="1">
      <alignment horizontal="right" vertical="top" shrinkToFit="1"/>
    </xf>
    <xf numFmtId="165" fontId="2" fillId="33" borderId="0" xfId="42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58" applyNumberFormat="1" applyFont="1" applyAlignment="1">
      <alignment/>
    </xf>
    <xf numFmtId="167" fontId="0" fillId="0" borderId="0" xfId="58" applyNumberFormat="1" applyFont="1" applyAlignment="1">
      <alignment horizontal="center"/>
    </xf>
    <xf numFmtId="0" fontId="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J35" sqref="J35"/>
    </sheetView>
  </sheetViews>
  <sheetFormatPr defaultColWidth="9.140625" defaultRowHeight="12.75"/>
  <cols>
    <col min="1" max="1" width="6.7109375" style="0" customWidth="1"/>
    <col min="2" max="2" width="40.7109375" style="0" customWidth="1"/>
    <col min="3" max="3" width="21.00390625" style="0" customWidth="1"/>
    <col min="4" max="4" width="15.8515625" style="0" customWidth="1"/>
    <col min="5" max="5" width="24.421875" style="0" customWidth="1"/>
    <col min="8" max="8" width="10.4218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70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s="1" t="s">
        <v>65</v>
      </c>
      <c r="C3" s="3" t="s">
        <v>68</v>
      </c>
      <c r="D3" s="8">
        <v>6658979</v>
      </c>
      <c r="E3" s="1" t="s">
        <v>23</v>
      </c>
      <c r="G3">
        <v>1</v>
      </c>
      <c r="H3">
        <v>488</v>
      </c>
      <c r="I3" s="4">
        <f>D3/H3</f>
        <v>13645.448770491803</v>
      </c>
      <c r="J3" s="8">
        <v>6658979</v>
      </c>
    </row>
    <row r="4" spans="1:10" ht="12.75">
      <c r="A4">
        <v>2</v>
      </c>
      <c r="B4" t="s">
        <v>62</v>
      </c>
      <c r="C4" s="3" t="s">
        <v>10</v>
      </c>
      <c r="D4" s="8">
        <v>2030657</v>
      </c>
      <c r="E4" s="1" t="s">
        <v>19</v>
      </c>
      <c r="G4">
        <v>1</v>
      </c>
      <c r="H4">
        <v>415</v>
      </c>
      <c r="I4" s="4">
        <f aca="true" t="shared" si="0" ref="I4:I18">D4/H4</f>
        <v>4893.149397590361</v>
      </c>
      <c r="J4" s="8">
        <v>2030657</v>
      </c>
    </row>
    <row r="5" spans="1:10" ht="12.75">
      <c r="A5" s="1">
        <v>3</v>
      </c>
      <c r="B5" s="1" t="s">
        <v>54</v>
      </c>
      <c r="C5" s="15" t="s">
        <v>56</v>
      </c>
      <c r="D5" s="8">
        <v>981519</v>
      </c>
      <c r="E5" s="1" t="s">
        <v>13</v>
      </c>
      <c r="F5" s="1">
        <v>-35</v>
      </c>
      <c r="G5" s="1">
        <v>2</v>
      </c>
      <c r="H5" s="1">
        <v>395</v>
      </c>
      <c r="I5" s="4">
        <f>D5/H5</f>
        <v>2484.8582278481013</v>
      </c>
      <c r="J5" s="8">
        <v>3271598</v>
      </c>
    </row>
    <row r="6" spans="1:10" ht="12.75">
      <c r="A6">
        <v>4</v>
      </c>
      <c r="B6" t="s">
        <v>61</v>
      </c>
      <c r="C6" s="3" t="s">
        <v>10</v>
      </c>
      <c r="D6" s="8">
        <v>976780</v>
      </c>
      <c r="E6" s="1" t="s">
        <v>20</v>
      </c>
      <c r="G6">
        <v>1</v>
      </c>
      <c r="H6">
        <v>382</v>
      </c>
      <c r="I6" s="4">
        <f t="shared" si="0"/>
        <v>2557.0157068062827</v>
      </c>
      <c r="J6" s="8">
        <v>976780</v>
      </c>
    </row>
    <row r="7" spans="1:10" ht="12.75">
      <c r="A7">
        <v>5</v>
      </c>
      <c r="B7" s="1" t="s">
        <v>40</v>
      </c>
      <c r="C7" s="3" t="s">
        <v>10</v>
      </c>
      <c r="D7" s="8">
        <v>534816</v>
      </c>
      <c r="E7" s="1" t="s">
        <v>20</v>
      </c>
      <c r="F7">
        <v>-48</v>
      </c>
      <c r="G7">
        <v>4</v>
      </c>
      <c r="H7">
        <v>413</v>
      </c>
      <c r="I7" s="4">
        <f t="shared" si="0"/>
        <v>1294.953995157385</v>
      </c>
      <c r="J7" s="8">
        <v>10116259</v>
      </c>
    </row>
    <row r="8" spans="1:10" ht="12.75">
      <c r="A8">
        <v>6</v>
      </c>
      <c r="B8" s="1" t="s">
        <v>37</v>
      </c>
      <c r="C8" s="3" t="s">
        <v>10</v>
      </c>
      <c r="D8" s="8">
        <v>529594</v>
      </c>
      <c r="E8" s="1" t="s">
        <v>18</v>
      </c>
      <c r="F8">
        <v>-51</v>
      </c>
      <c r="G8">
        <v>5</v>
      </c>
      <c r="H8">
        <v>456</v>
      </c>
      <c r="I8" s="4">
        <f t="shared" si="0"/>
        <v>1161.390350877193</v>
      </c>
      <c r="J8" s="8">
        <v>19579014</v>
      </c>
    </row>
    <row r="9" spans="1:10" ht="12.75">
      <c r="A9">
        <v>7</v>
      </c>
      <c r="B9" t="s">
        <v>42</v>
      </c>
      <c r="C9" s="15" t="s">
        <v>10</v>
      </c>
      <c r="D9" s="8">
        <v>455558</v>
      </c>
      <c r="E9" s="1" t="s">
        <v>13</v>
      </c>
      <c r="F9">
        <v>-57</v>
      </c>
      <c r="G9">
        <v>4</v>
      </c>
      <c r="H9">
        <v>408</v>
      </c>
      <c r="I9" s="4">
        <f t="shared" si="0"/>
        <v>1116.563725490196</v>
      </c>
      <c r="J9" s="8">
        <v>12901723</v>
      </c>
    </row>
    <row r="10" spans="1:10" ht="12.75">
      <c r="A10">
        <v>8</v>
      </c>
      <c r="B10" t="s">
        <v>49</v>
      </c>
      <c r="C10" s="15" t="s">
        <v>10</v>
      </c>
      <c r="D10" s="8">
        <v>358530</v>
      </c>
      <c r="E10" s="1" t="s">
        <v>18</v>
      </c>
      <c r="F10">
        <v>-49</v>
      </c>
      <c r="G10">
        <v>3</v>
      </c>
      <c r="H10">
        <v>303</v>
      </c>
      <c r="I10" s="4">
        <f>D10/H10</f>
        <v>1183.2673267326732</v>
      </c>
      <c r="J10" s="8">
        <v>3231097</v>
      </c>
    </row>
    <row r="11" spans="1:10" ht="12.75">
      <c r="A11" s="1">
        <v>9</v>
      </c>
      <c r="B11" s="1" t="s">
        <v>48</v>
      </c>
      <c r="C11" s="3" t="s">
        <v>12</v>
      </c>
      <c r="D11" s="8">
        <v>214607</v>
      </c>
      <c r="E11" s="1" t="s">
        <v>58</v>
      </c>
      <c r="F11">
        <v>-39</v>
      </c>
      <c r="G11">
        <v>3</v>
      </c>
      <c r="H11">
        <v>126</v>
      </c>
      <c r="I11" s="4">
        <f t="shared" si="0"/>
        <v>1703.2301587301588</v>
      </c>
      <c r="J11" s="8">
        <v>1485521</v>
      </c>
    </row>
    <row r="12" spans="1:10" ht="12.75">
      <c r="A12">
        <v>10</v>
      </c>
      <c r="B12" s="1" t="s">
        <v>55</v>
      </c>
      <c r="C12" s="3" t="s">
        <v>57</v>
      </c>
      <c r="D12" s="8">
        <v>172973</v>
      </c>
      <c r="E12" s="1" t="s">
        <v>18</v>
      </c>
      <c r="F12">
        <v>-50</v>
      </c>
      <c r="G12">
        <v>2</v>
      </c>
      <c r="H12">
        <v>202</v>
      </c>
      <c r="I12" s="4">
        <f t="shared" si="0"/>
        <v>856.3019801980198</v>
      </c>
      <c r="J12" s="8">
        <v>739429</v>
      </c>
    </row>
    <row r="13" spans="1:10" ht="12.75">
      <c r="A13">
        <v>11</v>
      </c>
      <c r="B13" t="s">
        <v>63</v>
      </c>
      <c r="C13" s="3" t="s">
        <v>12</v>
      </c>
      <c r="D13" s="8">
        <v>123309</v>
      </c>
      <c r="E13" s="1" t="s">
        <v>58</v>
      </c>
      <c r="G13">
        <v>1</v>
      </c>
      <c r="H13">
        <v>96</v>
      </c>
      <c r="I13" s="4">
        <f t="shared" si="0"/>
        <v>1284.46875</v>
      </c>
      <c r="J13" s="8">
        <v>123309</v>
      </c>
    </row>
    <row r="14" spans="1:10" ht="12.75">
      <c r="A14">
        <v>12</v>
      </c>
      <c r="B14" s="1" t="s">
        <v>52</v>
      </c>
      <c r="C14" s="3" t="s">
        <v>10</v>
      </c>
      <c r="D14" s="8">
        <v>75884</v>
      </c>
      <c r="E14" s="1" t="s">
        <v>26</v>
      </c>
      <c r="F14">
        <v>-77</v>
      </c>
      <c r="G14">
        <v>2</v>
      </c>
      <c r="H14">
        <v>182</v>
      </c>
      <c r="I14" s="4">
        <f t="shared" si="0"/>
        <v>416.94505494505495</v>
      </c>
      <c r="J14" s="8">
        <v>564192</v>
      </c>
    </row>
    <row r="15" spans="1:10" ht="12.75">
      <c r="A15">
        <v>13</v>
      </c>
      <c r="B15" s="1" t="s">
        <v>36</v>
      </c>
      <c r="C15" s="3" t="s">
        <v>11</v>
      </c>
      <c r="D15" s="8">
        <v>69612</v>
      </c>
      <c r="E15" s="1" t="s">
        <v>13</v>
      </c>
      <c r="F15">
        <v>-72</v>
      </c>
      <c r="G15">
        <v>5</v>
      </c>
      <c r="H15">
        <v>107</v>
      </c>
      <c r="I15" s="4">
        <f>D15/H15</f>
        <v>650.5794392523364</v>
      </c>
      <c r="J15" s="8">
        <v>5997752</v>
      </c>
    </row>
    <row r="16" spans="1:10" ht="12.75">
      <c r="A16" s="1">
        <v>14</v>
      </c>
      <c r="B16" s="1" t="s">
        <v>44</v>
      </c>
      <c r="C16" s="3" t="s">
        <v>10</v>
      </c>
      <c r="D16" s="8">
        <v>67518</v>
      </c>
      <c r="E16" s="1" t="s">
        <v>19</v>
      </c>
      <c r="F16">
        <v>-73</v>
      </c>
      <c r="G16">
        <v>4</v>
      </c>
      <c r="H16">
        <v>309</v>
      </c>
      <c r="I16" s="4">
        <f>D16/H16</f>
        <v>218.50485436893203</v>
      </c>
      <c r="J16" s="8">
        <v>2354443</v>
      </c>
    </row>
    <row r="17" spans="1:10" ht="12.75">
      <c r="A17">
        <v>15</v>
      </c>
      <c r="B17" s="1" t="s">
        <v>43</v>
      </c>
      <c r="C17" s="3" t="s">
        <v>46</v>
      </c>
      <c r="D17" s="8">
        <v>49667</v>
      </c>
      <c r="E17" s="1" t="s">
        <v>29</v>
      </c>
      <c r="F17">
        <v>-48</v>
      </c>
      <c r="G17">
        <v>4</v>
      </c>
      <c r="H17">
        <v>58</v>
      </c>
      <c r="I17" s="4">
        <f>D17/H17</f>
        <v>856.3275862068965</v>
      </c>
      <c r="J17" s="8">
        <v>878070</v>
      </c>
    </row>
    <row r="18" spans="1:10" ht="12.75">
      <c r="A18" s="11"/>
      <c r="B18" s="11" t="s">
        <v>14</v>
      </c>
      <c r="C18" s="12"/>
      <c r="D18" s="13">
        <f>SUM(D3:D17)</f>
        <v>13300003</v>
      </c>
      <c r="E18" s="11"/>
      <c r="F18" s="11"/>
      <c r="G18" s="11"/>
      <c r="H18" s="14">
        <f>SUM(H3:H17)</f>
        <v>4340</v>
      </c>
      <c r="I18" s="13">
        <f t="shared" si="0"/>
        <v>3064.5168202764976</v>
      </c>
      <c r="J18" s="13">
        <f>SUM(J3:J17)</f>
        <v>70908823</v>
      </c>
    </row>
    <row r="19" spans="2:10" ht="12.75">
      <c r="B19" s="1"/>
      <c r="C19" s="3"/>
      <c r="D19" s="8"/>
      <c r="E19" s="1"/>
      <c r="F19" s="1"/>
      <c r="G19" s="1"/>
      <c r="H19" s="1"/>
      <c r="I19" s="4"/>
      <c r="J19" s="4"/>
    </row>
    <row r="20" spans="1:10" ht="12.75">
      <c r="A20" s="1"/>
      <c r="B20" s="16" t="s">
        <v>15</v>
      </c>
      <c r="C20" s="15"/>
      <c r="D20" s="4"/>
      <c r="E20" s="1"/>
      <c r="G20" s="1"/>
      <c r="H20" s="10"/>
      <c r="I20" s="8"/>
      <c r="J20" s="4"/>
    </row>
    <row r="21" spans="1:10" ht="12.75">
      <c r="A21" s="1">
        <v>22</v>
      </c>
      <c r="B21" t="s">
        <v>53</v>
      </c>
      <c r="C21" s="15" t="s">
        <v>12</v>
      </c>
      <c r="D21" s="4">
        <v>15909</v>
      </c>
      <c r="E21" s="1" t="s">
        <v>35</v>
      </c>
      <c r="F21">
        <v>-74</v>
      </c>
      <c r="G21" s="1">
        <v>2</v>
      </c>
      <c r="H21" s="10">
        <v>37</v>
      </c>
      <c r="I21" s="4">
        <f aca="true" t="shared" si="1" ref="I21:I36">D21/H21</f>
        <v>429.97297297297297</v>
      </c>
      <c r="J21" s="4">
        <v>112960</v>
      </c>
    </row>
    <row r="22" spans="1:10" ht="12.75">
      <c r="A22" s="1">
        <v>23</v>
      </c>
      <c r="B22" s="9" t="s">
        <v>33</v>
      </c>
      <c r="C22" s="3" t="s">
        <v>12</v>
      </c>
      <c r="D22" s="4">
        <v>15873</v>
      </c>
      <c r="E22" s="1" t="s">
        <v>22</v>
      </c>
      <c r="F22">
        <v>-54</v>
      </c>
      <c r="G22" s="1">
        <v>6</v>
      </c>
      <c r="H22" s="10">
        <v>43</v>
      </c>
      <c r="I22" s="4">
        <f t="shared" si="1"/>
        <v>369.13953488372096</v>
      </c>
      <c r="J22" s="4">
        <v>2115936</v>
      </c>
    </row>
    <row r="23" spans="1:10" ht="12.75">
      <c r="A23" s="1">
        <v>26</v>
      </c>
      <c r="B23" s="9" t="s">
        <v>41</v>
      </c>
      <c r="C23" s="3" t="s">
        <v>45</v>
      </c>
      <c r="D23" s="4">
        <v>12472</v>
      </c>
      <c r="E23" s="1" t="s">
        <v>35</v>
      </c>
      <c r="F23">
        <v>-60</v>
      </c>
      <c r="G23" s="1">
        <v>4</v>
      </c>
      <c r="H23" s="10">
        <v>29</v>
      </c>
      <c r="I23" s="4">
        <f t="shared" si="1"/>
        <v>430.0689655172414</v>
      </c>
      <c r="J23" s="4">
        <v>351397</v>
      </c>
    </row>
    <row r="24" spans="1:10" ht="12.75">
      <c r="A24">
        <v>27</v>
      </c>
      <c r="B24" s="1" t="s">
        <v>24</v>
      </c>
      <c r="C24" s="3" t="s">
        <v>12</v>
      </c>
      <c r="D24" s="8">
        <v>12202</v>
      </c>
      <c r="E24" s="1" t="s">
        <v>30</v>
      </c>
      <c r="F24">
        <v>-31</v>
      </c>
      <c r="G24">
        <v>17</v>
      </c>
      <c r="H24">
        <v>16</v>
      </c>
      <c r="I24" s="4">
        <f>D24/H24</f>
        <v>762.625</v>
      </c>
      <c r="J24" s="8">
        <v>31605003</v>
      </c>
    </row>
    <row r="25" spans="1:10" ht="12.75">
      <c r="A25">
        <v>28</v>
      </c>
      <c r="B25" s="1" t="s">
        <v>28</v>
      </c>
      <c r="C25" s="3" t="s">
        <v>12</v>
      </c>
      <c r="D25" s="8">
        <v>9121</v>
      </c>
      <c r="E25" s="1" t="s">
        <v>29</v>
      </c>
      <c r="F25">
        <v>-27</v>
      </c>
      <c r="G25">
        <v>9</v>
      </c>
      <c r="H25">
        <v>15</v>
      </c>
      <c r="I25" s="4">
        <f>D25/H25</f>
        <v>608.0666666666667</v>
      </c>
      <c r="J25" s="8">
        <v>4860006</v>
      </c>
    </row>
    <row r="26" spans="1:10" ht="12.75">
      <c r="A26">
        <v>31</v>
      </c>
      <c r="B26" s="1" t="s">
        <v>64</v>
      </c>
      <c r="C26" s="3" t="s">
        <v>39</v>
      </c>
      <c r="D26" s="8">
        <v>5732</v>
      </c>
      <c r="E26" s="1" t="s">
        <v>88</v>
      </c>
      <c r="G26">
        <v>1</v>
      </c>
      <c r="H26" s="10">
        <v>6</v>
      </c>
      <c r="I26" s="4">
        <f>D26/H26</f>
        <v>955.3333333333334</v>
      </c>
      <c r="J26" s="8">
        <v>5732</v>
      </c>
    </row>
    <row r="27" spans="1:10" ht="12.75">
      <c r="A27" s="1">
        <v>32</v>
      </c>
      <c r="B27" s="9" t="s">
        <v>25</v>
      </c>
      <c r="C27" s="3" t="s">
        <v>27</v>
      </c>
      <c r="D27" s="4">
        <v>5569</v>
      </c>
      <c r="E27" s="1" t="s">
        <v>26</v>
      </c>
      <c r="F27">
        <v>-77</v>
      </c>
      <c r="G27" s="1">
        <v>13</v>
      </c>
      <c r="H27" s="10">
        <v>82</v>
      </c>
      <c r="I27" s="4">
        <f t="shared" si="1"/>
        <v>67.91463414634147</v>
      </c>
      <c r="J27" s="4">
        <v>943208</v>
      </c>
    </row>
    <row r="28" spans="1:10" ht="12.75">
      <c r="A28" s="1">
        <v>41</v>
      </c>
      <c r="B28" t="s">
        <v>51</v>
      </c>
      <c r="C28" s="15" t="s">
        <v>11</v>
      </c>
      <c r="D28" s="8">
        <v>2597</v>
      </c>
      <c r="E28" s="1" t="s">
        <v>69</v>
      </c>
      <c r="F28">
        <v>-2</v>
      </c>
      <c r="G28" s="1">
        <v>2</v>
      </c>
      <c r="H28" s="10">
        <v>1</v>
      </c>
      <c r="I28" s="4">
        <f>D28/H28</f>
        <v>2597</v>
      </c>
      <c r="J28" s="4">
        <v>7562</v>
      </c>
    </row>
    <row r="29" spans="1:10" ht="12.75">
      <c r="A29" s="1">
        <v>44</v>
      </c>
      <c r="B29" t="s">
        <v>38</v>
      </c>
      <c r="C29" s="15" t="s">
        <v>39</v>
      </c>
      <c r="D29" s="4">
        <v>2114</v>
      </c>
      <c r="E29" s="1" t="s">
        <v>47</v>
      </c>
      <c r="F29">
        <v>-46</v>
      </c>
      <c r="G29" s="1">
        <v>5</v>
      </c>
      <c r="H29" s="10">
        <v>8</v>
      </c>
      <c r="I29" s="4">
        <f>D29/H29</f>
        <v>264.25</v>
      </c>
      <c r="J29" s="4">
        <v>95778</v>
      </c>
    </row>
    <row r="30" spans="1:10" ht="12.75">
      <c r="A30" s="1">
        <v>47</v>
      </c>
      <c r="B30" s="1" t="s">
        <v>31</v>
      </c>
      <c r="C30" s="3" t="s">
        <v>12</v>
      </c>
      <c r="D30" s="8">
        <v>1760</v>
      </c>
      <c r="E30" s="1" t="s">
        <v>32</v>
      </c>
      <c r="F30">
        <v>-41</v>
      </c>
      <c r="G30" s="1">
        <v>7</v>
      </c>
      <c r="H30" s="10">
        <v>6</v>
      </c>
      <c r="I30" s="4">
        <f>D30/H30</f>
        <v>293.3333333333333</v>
      </c>
      <c r="J30" s="4">
        <v>175232</v>
      </c>
    </row>
    <row r="31" spans="1:10" ht="12.75">
      <c r="A31">
        <v>49</v>
      </c>
      <c r="B31" s="9" t="s">
        <v>60</v>
      </c>
      <c r="C31" s="3" t="s">
        <v>50</v>
      </c>
      <c r="D31" s="8">
        <v>1459</v>
      </c>
      <c r="E31" s="1" t="s">
        <v>59</v>
      </c>
      <c r="F31">
        <v>-78</v>
      </c>
      <c r="G31">
        <v>3</v>
      </c>
      <c r="H31" s="10">
        <v>5</v>
      </c>
      <c r="I31" s="4">
        <f t="shared" si="1"/>
        <v>291.8</v>
      </c>
      <c r="J31" s="8">
        <v>48705</v>
      </c>
    </row>
    <row r="32" spans="1:10" ht="12.75">
      <c r="A32" s="1">
        <v>58</v>
      </c>
      <c r="B32" t="s">
        <v>34</v>
      </c>
      <c r="C32" s="15" t="s">
        <v>12</v>
      </c>
      <c r="D32" s="8">
        <v>608</v>
      </c>
      <c r="E32" t="s">
        <v>35</v>
      </c>
      <c r="F32">
        <v>-65</v>
      </c>
      <c r="G32" s="1">
        <v>6</v>
      </c>
      <c r="H32" s="10">
        <v>1</v>
      </c>
      <c r="I32" s="4">
        <f t="shared" si="1"/>
        <v>608</v>
      </c>
      <c r="J32" s="4">
        <v>117306</v>
      </c>
    </row>
    <row r="33" ht="12.75">
      <c r="I33" s="4"/>
    </row>
    <row r="34" spans="1:10" ht="12.75">
      <c r="A34" s="1"/>
      <c r="B34" s="9"/>
      <c r="C34" s="3"/>
      <c r="D34" s="4"/>
      <c r="E34" s="1"/>
      <c r="G34" s="1"/>
      <c r="H34" s="10"/>
      <c r="I34" s="4"/>
      <c r="J34" s="4"/>
    </row>
    <row r="35" spans="2:9" ht="12.75">
      <c r="B35" s="16" t="s">
        <v>21</v>
      </c>
      <c r="I35" s="4"/>
    </row>
    <row r="36" spans="1:10" ht="12.75">
      <c r="A36" s="1">
        <v>59</v>
      </c>
      <c r="B36" s="1" t="s">
        <v>67</v>
      </c>
      <c r="C36" s="3" t="s">
        <v>66</v>
      </c>
      <c r="D36" s="4">
        <v>478</v>
      </c>
      <c r="E36" s="1" t="s">
        <v>89</v>
      </c>
      <c r="G36" s="1">
        <v>1</v>
      </c>
      <c r="H36" s="10">
        <v>1</v>
      </c>
      <c r="I36" s="4">
        <f t="shared" si="1"/>
        <v>478</v>
      </c>
      <c r="J36" s="4">
        <v>478</v>
      </c>
    </row>
    <row r="37" spans="1:10" ht="12.75">
      <c r="A37" s="1"/>
      <c r="C37" s="15"/>
      <c r="D37" s="4"/>
      <c r="E37" s="1"/>
      <c r="G37" s="1"/>
      <c r="H37" s="10"/>
      <c r="I37" s="4"/>
      <c r="J37" s="4"/>
    </row>
    <row r="38" spans="1:10" ht="12.75">
      <c r="A38" s="1"/>
      <c r="C38" s="15"/>
      <c r="D38" s="4"/>
      <c r="E38" s="1"/>
      <c r="G38" s="1"/>
      <c r="H38" s="10"/>
      <c r="I38" s="4"/>
      <c r="J38" s="4"/>
    </row>
    <row r="39" spans="2:10" ht="12.75">
      <c r="B39" s="19" t="s">
        <v>16</v>
      </c>
      <c r="C39" s="3"/>
      <c r="D39" s="17"/>
      <c r="E39" s="1"/>
      <c r="F39" s="1"/>
      <c r="G39" s="18"/>
      <c r="H39" s="18"/>
      <c r="I39" s="4"/>
      <c r="J39" s="4"/>
    </row>
    <row r="40" spans="1:10" ht="12.75">
      <c r="A40" s="1"/>
      <c r="B40" s="1" t="s">
        <v>85</v>
      </c>
      <c r="D40" s="20"/>
      <c r="E40" s="1"/>
      <c r="F40" s="1"/>
      <c r="G40" s="1"/>
      <c r="H40" s="1"/>
      <c r="I40" s="1"/>
      <c r="J40" s="4"/>
    </row>
    <row r="41" spans="1:10" ht="12.75">
      <c r="A41" s="1"/>
      <c r="B41" s="1"/>
      <c r="C41" s="3"/>
      <c r="D41" s="4"/>
      <c r="E41" s="1"/>
      <c r="F41" s="1"/>
      <c r="G41" s="1"/>
      <c r="H41" s="1"/>
      <c r="I41" s="1"/>
      <c r="J41" s="4"/>
    </row>
    <row r="42" spans="1:10" ht="12.75">
      <c r="A42" s="1"/>
      <c r="B42" s="1" t="s">
        <v>86</v>
      </c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/>
      <c r="C43" s="3"/>
      <c r="D43" s="4"/>
      <c r="E43" s="1"/>
      <c r="F43" s="1"/>
      <c r="G43" s="1"/>
      <c r="H43" s="1"/>
      <c r="I43" s="1"/>
      <c r="J43" s="4"/>
    </row>
    <row r="44" spans="1:10" ht="12.75">
      <c r="A44" s="1"/>
      <c r="B44" s="1" t="s">
        <v>87</v>
      </c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/>
      <c r="C45" s="3"/>
      <c r="D45" s="20"/>
      <c r="E45" s="1"/>
      <c r="F45" s="1"/>
      <c r="G45" s="1"/>
      <c r="H45" s="1"/>
      <c r="I45" s="1"/>
      <c r="J45" s="4"/>
    </row>
    <row r="46" spans="1:10" ht="12.75">
      <c r="A46" s="1"/>
      <c r="B46" s="1" t="s">
        <v>90</v>
      </c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/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" t="s">
        <v>91</v>
      </c>
      <c r="C48" s="21"/>
      <c r="D48" s="4"/>
      <c r="E48" s="1"/>
      <c r="F48" s="1"/>
      <c r="G48" s="1"/>
      <c r="H48" s="1"/>
      <c r="I48" s="1"/>
      <c r="J48" s="4"/>
    </row>
    <row r="49" spans="1:10" ht="12.75">
      <c r="A49" s="1"/>
      <c r="B49" s="1"/>
      <c r="C49" s="21"/>
      <c r="D49" s="4"/>
      <c r="E49" s="1"/>
      <c r="F49" s="1"/>
      <c r="G49" s="1"/>
      <c r="H49" s="1"/>
      <c r="I49" s="1"/>
      <c r="J49" s="4"/>
    </row>
    <row r="50" spans="1:10" ht="12.75">
      <c r="A50" s="1"/>
      <c r="B50" s="22" t="s">
        <v>17</v>
      </c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22"/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1"/>
      <c r="C52" s="3"/>
      <c r="D52" s="4"/>
      <c r="E52" s="1"/>
      <c r="F52" s="1"/>
      <c r="G52" s="1"/>
      <c r="H52" s="1"/>
      <c r="I52" s="1"/>
      <c r="J52" s="4"/>
    </row>
    <row r="53" spans="1:10" ht="12.75">
      <c r="A53" s="1"/>
      <c r="B53" s="19" t="s">
        <v>71</v>
      </c>
      <c r="C53" s="3"/>
      <c r="D53" s="4"/>
      <c r="E53" s="1"/>
      <c r="F53" s="1"/>
      <c r="G53" s="1"/>
      <c r="H53" s="1"/>
      <c r="I53" s="1"/>
      <c r="J53" s="4"/>
    </row>
    <row r="54" spans="1:10" ht="12.75">
      <c r="A54" s="1"/>
      <c r="B54" t="s">
        <v>72</v>
      </c>
      <c r="C54" s="15" t="s">
        <v>81</v>
      </c>
      <c r="D54" s="4"/>
      <c r="E54" s="1"/>
      <c r="F54" s="1"/>
      <c r="G54" s="1"/>
      <c r="H54" s="1"/>
      <c r="I54" s="1"/>
      <c r="J54" s="4"/>
    </row>
    <row r="55" spans="1:10" ht="12.75">
      <c r="A55" s="1"/>
      <c r="B55" t="s">
        <v>73</v>
      </c>
      <c r="C55" s="15" t="s">
        <v>82</v>
      </c>
      <c r="D55" s="4"/>
      <c r="E55" s="1"/>
      <c r="F55" s="1"/>
      <c r="G55" s="1"/>
      <c r="H55" s="1"/>
      <c r="I55" s="1"/>
      <c r="J55" s="4"/>
    </row>
    <row r="56" spans="1:3" ht="12.75">
      <c r="A56" s="1"/>
      <c r="B56" t="s">
        <v>74</v>
      </c>
      <c r="C56" s="15" t="s">
        <v>10</v>
      </c>
    </row>
    <row r="57" spans="2:3" ht="12.75">
      <c r="B57" t="s">
        <v>75</v>
      </c>
      <c r="C57" s="15" t="s">
        <v>83</v>
      </c>
    </row>
    <row r="58" spans="2:3" ht="12.75">
      <c r="B58" t="s">
        <v>76</v>
      </c>
      <c r="C58" s="15" t="s">
        <v>12</v>
      </c>
    </row>
    <row r="59" spans="2:3" ht="12.75">
      <c r="B59" t="s">
        <v>77</v>
      </c>
      <c r="C59" s="15" t="s">
        <v>10</v>
      </c>
    </row>
    <row r="60" spans="2:3" ht="12.75">
      <c r="B60" t="s">
        <v>78</v>
      </c>
      <c r="C60" s="15" t="s">
        <v>84</v>
      </c>
    </row>
    <row r="61" spans="2:3" ht="12.75">
      <c r="B61" t="s">
        <v>79</v>
      </c>
      <c r="C61" s="15" t="s">
        <v>12</v>
      </c>
    </row>
    <row r="62" spans="2:3" ht="12.75">
      <c r="B62" t="s">
        <v>80</v>
      </c>
      <c r="C62" s="15" t="s">
        <v>10</v>
      </c>
    </row>
    <row r="67" spans="2:3" ht="12.75">
      <c r="B67" s="1"/>
      <c r="C67" s="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sperkins</cp:lastModifiedBy>
  <cp:lastPrinted>2008-12-08T12:46:27Z</cp:lastPrinted>
  <dcterms:created xsi:type="dcterms:W3CDTF">2007-11-05T15:41:07Z</dcterms:created>
  <dcterms:modified xsi:type="dcterms:W3CDTF">2009-05-06T12:49:45Z</dcterms:modified>
  <cp:category/>
  <cp:version/>
  <cp:contentType/>
  <cp:contentStatus/>
</cp:coreProperties>
</file>