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<sst xmlns="http://schemas.openxmlformats.org/spreadsheetml/2006/main" count="164" uniqueCount="115">
  <si>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</si>
  <si>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</si>
  <si>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</si>
  <si>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</si>
  <si>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</si>
  <si>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</si>
  <si>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</si>
  <si>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</si>
  <si>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</si>
  <si>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</si>
  <si>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</si>
  <si>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-</t>
  </si>
  <si>
    <t>Sony Pictures</t>
  </si>
  <si>
    <t>UK/USA/Ind</t>
  </si>
  <si>
    <t>20th Century Fox</t>
  </si>
  <si>
    <t>UK/USA</t>
  </si>
  <si>
    <t>Universal</t>
  </si>
  <si>
    <t>Momentum</t>
  </si>
  <si>
    <t>Warner Bros</t>
  </si>
  <si>
    <t>Entertainment</t>
  </si>
  <si>
    <t>UK</t>
  </si>
  <si>
    <t>Studiocanal</t>
  </si>
  <si>
    <t>Total</t>
  </si>
  <si>
    <t>Other UK films</t>
  </si>
  <si>
    <t>Artificial Eye</t>
  </si>
  <si>
    <t>Hugo</t>
  </si>
  <si>
    <t>UK/USA/Fra</t>
  </si>
  <si>
    <t>The Iron Lady</t>
  </si>
  <si>
    <t>Lions Gate</t>
  </si>
  <si>
    <t>Other openers</t>
  </si>
  <si>
    <t>Comments on this week's top 15 results</t>
  </si>
  <si>
    <t>* Includes domestic productions and co-productions</t>
  </si>
  <si>
    <t>Ind</t>
  </si>
  <si>
    <t>Vertigo</t>
  </si>
  <si>
    <t>Soda</t>
  </si>
  <si>
    <t>UK/Ita/Ger</t>
  </si>
  <si>
    <t>Fra</t>
  </si>
  <si>
    <t>Eros</t>
  </si>
  <si>
    <t>UK/Ind</t>
  </si>
  <si>
    <t>UK/Jamaica/USA</t>
  </si>
  <si>
    <t>Housefull 2</t>
  </si>
  <si>
    <t>Wrath of the Titans</t>
  </si>
  <si>
    <t>StreetDance 2</t>
  </si>
  <si>
    <t>Disney</t>
  </si>
  <si>
    <t>eOne Films</t>
  </si>
  <si>
    <t>UK/Ire</t>
  </si>
  <si>
    <t>Marvel Avengers Assemble</t>
  </si>
  <si>
    <t>Salmon Fishing in the Yemen</t>
  </si>
  <si>
    <t>The Hunger Games</t>
  </si>
  <si>
    <t>The Pirates! In an Adventure With Scientists</t>
  </si>
  <si>
    <t>Mirror Mirror</t>
  </si>
  <si>
    <t>Marley</t>
  </si>
  <si>
    <t>The Best Exotic Marigold Hotel</t>
  </si>
  <si>
    <t>Albert Nobbs</t>
  </si>
  <si>
    <t>Safe</t>
  </si>
  <si>
    <t>The Lucky One</t>
  </si>
  <si>
    <t>Two Years at Sea</t>
  </si>
  <si>
    <t>The Woman in the Fifth</t>
  </si>
  <si>
    <t>Fra/UK</t>
  </si>
  <si>
    <t>American Pie: Reunion</t>
  </si>
  <si>
    <t>Beauty and the Beast 3D</t>
  </si>
  <si>
    <t>Faust</t>
  </si>
  <si>
    <t>Piranha 3DD</t>
  </si>
  <si>
    <t>How I Spent My Summer Vacation</t>
  </si>
  <si>
    <t>Jeff Who Lives at Home</t>
  </si>
  <si>
    <t>Paramount</t>
  </si>
  <si>
    <t>All in Good Time</t>
  </si>
  <si>
    <t>Charlie Casanova</t>
  </si>
  <si>
    <t>Dark Shadows</t>
  </si>
  <si>
    <t>Beloved</t>
  </si>
  <si>
    <t>New Wave</t>
  </si>
  <si>
    <t>Taur Mittran Di</t>
  </si>
  <si>
    <t>Rus</t>
  </si>
  <si>
    <t>Can/Fra</t>
  </si>
  <si>
    <t>Ire</t>
  </si>
  <si>
    <t>Weekend 11 - 13 May 2012 UK box office</t>
  </si>
  <si>
    <t>Openers next week - 18 May 2012</t>
  </si>
  <si>
    <t>UK* films in top 15: 3</t>
  </si>
  <si>
    <t>UK* share of top 15 gross: 4.0%</t>
  </si>
  <si>
    <t>Against last weekend: -40%</t>
  </si>
  <si>
    <t>Against last year: +44%</t>
  </si>
  <si>
    <t>Rolling 52 week ranking: 32nd</t>
  </si>
  <si>
    <r>
      <t xml:space="preserve">The weekend gross for </t>
    </r>
    <r>
      <rPr>
        <i/>
        <sz val="10"/>
        <rFont val="Arial"/>
        <family val="2"/>
      </rPr>
      <t>All In Good Time</t>
    </r>
    <r>
      <rPr>
        <sz val="10"/>
        <rFont val="Arial"/>
        <family val="2"/>
      </rPr>
      <t xml:space="preserve"> includes £1,860 from 1 preview.</t>
    </r>
  </si>
  <si>
    <r>
      <t xml:space="preserve">Excluding previews the weekend gross for </t>
    </r>
    <r>
      <rPr>
        <i/>
        <sz val="10"/>
        <rFont val="Arial"/>
        <family val="2"/>
      </rPr>
      <t>Beauty and the Beast 3D</t>
    </r>
    <r>
      <rPr>
        <sz val="10"/>
        <rFont val="Arial"/>
        <family val="2"/>
      </rPr>
      <t xml:space="preserve"> has decreased by 37%; excluding previews the weekend gross for </t>
    </r>
    <r>
      <rPr>
        <i/>
        <sz val="10"/>
        <rFont val="Arial"/>
        <family val="2"/>
      </rPr>
      <t>Safe</t>
    </r>
    <r>
      <rPr>
        <sz val="10"/>
        <rFont val="Arial"/>
        <family val="2"/>
      </rPr>
      <t xml:space="preserve"> has decreased by 55%.</t>
    </r>
  </si>
  <si>
    <r>
      <t xml:space="preserve">Excluding previews the weekend gross for </t>
    </r>
    <r>
      <rPr>
        <i/>
        <sz val="10"/>
        <rFont val="Arial"/>
        <family val="2"/>
      </rPr>
      <t>American Pie: Reunion</t>
    </r>
    <r>
      <rPr>
        <sz val="10"/>
        <rFont val="Arial"/>
        <family val="2"/>
      </rPr>
      <t xml:space="preserve"> has decreased by 43%; excluding previews the weekend gross for </t>
    </r>
    <r>
      <rPr>
        <i/>
        <sz val="10"/>
        <rFont val="Arial"/>
        <family val="2"/>
      </rPr>
      <t>The Lucky One</t>
    </r>
    <r>
      <rPr>
        <sz val="10"/>
        <rFont val="Arial"/>
        <family val="2"/>
      </rPr>
      <t xml:space="preserve"> has decreased by 48%.</t>
    </r>
  </si>
  <si>
    <t>Trishna</t>
  </si>
  <si>
    <t>Mayamohini</t>
  </si>
  <si>
    <t>Kalakalappu</t>
  </si>
  <si>
    <t>Screen Entertainment</t>
  </si>
  <si>
    <t>RJ Overseas</t>
  </si>
  <si>
    <t>Cafe De Flore</t>
  </si>
  <si>
    <t>If I Want to Whistle, I Whistle</t>
  </si>
  <si>
    <t>Rom/Swe/Ger</t>
  </si>
  <si>
    <t>The Raid: Redemption</t>
  </si>
  <si>
    <t>The Dictator</t>
  </si>
  <si>
    <t>2 Days in New York</t>
  </si>
  <si>
    <t>Network</t>
  </si>
  <si>
    <t>4Digital</t>
  </si>
  <si>
    <t>2 Headed Shark Attack</t>
  </si>
  <si>
    <t>Even the Rain</t>
  </si>
  <si>
    <t>Dogwoof</t>
  </si>
  <si>
    <t>A Kiss for Jed Wood</t>
  </si>
  <si>
    <t>Sonnymax</t>
  </si>
  <si>
    <t>She Monkeys</t>
  </si>
  <si>
    <t>Peccadillo</t>
  </si>
  <si>
    <t>La Source des Femmes</t>
  </si>
  <si>
    <t>Picture House</t>
  </si>
  <si>
    <t>Indonesia/USA</t>
  </si>
  <si>
    <t>Ger/Fra/Bel</t>
  </si>
  <si>
    <t>Spa/Mex/Fra</t>
  </si>
  <si>
    <t>Ire/USA</t>
  </si>
  <si>
    <t>Swe</t>
  </si>
  <si>
    <t>Bel/Ita/Fra</t>
  </si>
  <si>
    <t xml:space="preserve">                     </t>
  </si>
  <si>
    <t xml:space="preserve">                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</si>
</sst>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£#,##0"/>
    <numFmt numFmtId="165" formatCode="_-* #,##0.00_-;\-* #,##0.00_-;_-* \-??_-;_-@_-"/>
    <numFmt numFmtId="166" formatCode="0.0%"/>
    <numFmt numFmtId="167" formatCode="&quot;£&quot;#,##0"/>
  </numFmts>
  <fonts count="38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horizontal="right"/>
    </xf>
    <xf numFmtId="1" fontId="1" fillId="0" borderId="0" xfId="0" applyNumberFormat="1" applyFont="1" applyAlignment="1">
      <alignment/>
    </xf>
    <xf numFmtId="1" fontId="0" fillId="0" borderId="0" xfId="0" applyNumberFormat="1" applyFont="1" applyAlignment="1">
      <alignment horizontal="center" vertical="center"/>
    </xf>
    <xf numFmtId="1" fontId="2" fillId="33" borderId="0" xfId="0" applyNumberFormat="1" applyFont="1" applyFill="1" applyAlignment="1">
      <alignment horizontal="center"/>
    </xf>
    <xf numFmtId="1" fontId="2" fillId="33" borderId="0" xfId="0" applyNumberFormat="1" applyFont="1" applyFill="1" applyAlignment="1">
      <alignment horizontal="center" wrapText="1"/>
    </xf>
    <xf numFmtId="0" fontId="0" fillId="0" borderId="0" xfId="0" applyFont="1" applyAlignment="1">
      <alignment/>
    </xf>
    <xf numFmtId="1" fontId="0" fillId="0" borderId="0" xfId="0" applyNumberFormat="1" applyFont="1" applyFill="1" applyAlignment="1">
      <alignment horizontal="center" vertical="center"/>
    </xf>
    <xf numFmtId="1" fontId="0" fillId="0" borderId="0" xfId="58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1" fontId="2" fillId="33" borderId="0" xfId="0" applyNumberFormat="1" applyFont="1" applyFill="1" applyAlignment="1">
      <alignment horizontal="left" vertical="top" shrinkToFit="1"/>
    </xf>
    <xf numFmtId="1" fontId="2" fillId="33" borderId="0" xfId="0" applyNumberFormat="1" applyFont="1" applyFill="1" applyAlignment="1">
      <alignment horizontal="center" vertical="center" shrinkToFit="1"/>
    </xf>
    <xf numFmtId="1" fontId="0" fillId="33" borderId="0" xfId="0" applyNumberFormat="1" applyFont="1" applyFill="1" applyAlignment="1">
      <alignment horizontal="right" vertical="top" shrinkToFit="1"/>
    </xf>
    <xf numFmtId="1" fontId="2" fillId="33" borderId="0" xfId="42" applyNumberFormat="1" applyFont="1" applyFill="1" applyBorder="1" applyAlignment="1" applyProtection="1">
      <alignment horizontal="right" vertical="top" shrinkToFit="1"/>
      <protection/>
    </xf>
    <xf numFmtId="1" fontId="2" fillId="0" borderId="0" xfId="0" applyNumberFormat="1" applyFont="1" applyFill="1" applyAlignment="1">
      <alignment horizontal="left" vertical="top" shrinkToFit="1"/>
    </xf>
    <xf numFmtId="166" fontId="2" fillId="0" borderId="0" xfId="0" applyNumberFormat="1" applyFont="1" applyFill="1" applyAlignment="1">
      <alignment horizontal="center" vertical="center" shrinkToFit="1"/>
    </xf>
    <xf numFmtId="166" fontId="2" fillId="0" borderId="0" xfId="0" applyNumberFormat="1" applyFont="1" applyFill="1" applyAlignment="1">
      <alignment horizontal="left" vertical="top" shrinkToFit="1"/>
    </xf>
    <xf numFmtId="1" fontId="2" fillId="0" borderId="0" xfId="0" applyNumberFormat="1" applyFont="1" applyFill="1" applyAlignment="1">
      <alignment horizontal="right" vertical="top" shrinkToFit="1"/>
    </xf>
    <xf numFmtId="1" fontId="2" fillId="0" borderId="0" xfId="42" applyNumberFormat="1" applyFont="1" applyFill="1" applyBorder="1" applyAlignment="1" applyProtection="1">
      <alignment horizontal="right" vertical="top" shrinkToFit="1"/>
      <protection/>
    </xf>
    <xf numFmtId="1" fontId="0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horizontal="left"/>
    </xf>
    <xf numFmtId="1" fontId="0" fillId="0" borderId="0" xfId="0" applyNumberFormat="1" applyFont="1" applyFill="1" applyAlignment="1">
      <alignment horizontal="right"/>
    </xf>
    <xf numFmtId="164" fontId="0" fillId="0" borderId="0" xfId="0" applyNumberFormat="1" applyFont="1" applyAlignment="1">
      <alignment horizontal="left"/>
    </xf>
    <xf numFmtId="1" fontId="0" fillId="0" borderId="0" xfId="0" applyNumberFormat="1" applyFont="1" applyFill="1" applyAlignment="1">
      <alignment horizontal="left"/>
    </xf>
    <xf numFmtId="1" fontId="2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vertical="center"/>
    </xf>
    <xf numFmtId="1" fontId="2" fillId="0" borderId="0" xfId="0" applyNumberFormat="1" applyFont="1" applyAlignment="1">
      <alignment/>
    </xf>
    <xf numFmtId="1" fontId="0" fillId="0" borderId="0" xfId="58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Alignment="1">
      <alignment/>
    </xf>
    <xf numFmtId="1" fontId="2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 vertical="center"/>
    </xf>
    <xf numFmtId="167" fontId="0" fillId="0" borderId="0" xfId="0" applyNumberFormat="1" applyFont="1" applyAlignment="1">
      <alignment horizontal="right"/>
    </xf>
    <xf numFmtId="167" fontId="2" fillId="33" borderId="0" xfId="0" applyNumberFormat="1" applyFont="1" applyFill="1" applyAlignment="1">
      <alignment horizontal="right" wrapText="1"/>
    </xf>
    <xf numFmtId="167" fontId="0" fillId="0" borderId="0" xfId="0" applyNumberFormat="1" applyFont="1" applyFill="1" applyAlignment="1">
      <alignment/>
    </xf>
    <xf numFmtId="167" fontId="2" fillId="33" borderId="0" xfId="0" applyNumberFormat="1" applyFont="1" applyFill="1" applyAlignment="1">
      <alignment horizontal="right" vertical="top" shrinkToFit="1"/>
    </xf>
    <xf numFmtId="167" fontId="2" fillId="0" borderId="0" xfId="0" applyNumberFormat="1" applyFont="1" applyFill="1" applyAlignment="1">
      <alignment horizontal="right" vertical="top" shrinkToFit="1"/>
    </xf>
    <xf numFmtId="167" fontId="0" fillId="0" borderId="0" xfId="0" applyNumberFormat="1" applyFont="1" applyFill="1" applyAlignment="1">
      <alignment horizontal="right"/>
    </xf>
    <xf numFmtId="167" fontId="0" fillId="0" borderId="0" xfId="58" applyNumberFormat="1" applyFont="1" applyFill="1" applyBorder="1" applyAlignment="1" applyProtection="1">
      <alignment horizontal="right"/>
      <protection/>
    </xf>
    <xf numFmtId="167" fontId="2" fillId="0" borderId="0" xfId="0" applyNumberFormat="1" applyFont="1" applyAlignment="1">
      <alignment horizontal="right"/>
    </xf>
    <xf numFmtId="167" fontId="0" fillId="0" borderId="0" xfId="0" applyNumberFormat="1" applyFont="1" applyAlignment="1">
      <alignment/>
    </xf>
    <xf numFmtId="167" fontId="2" fillId="33" borderId="0" xfId="0" applyNumberFormat="1" applyFont="1" applyFill="1" applyAlignment="1">
      <alignment horizontal="center" wrapText="1"/>
    </xf>
    <xf numFmtId="167" fontId="0" fillId="0" borderId="0" xfId="0" applyNumberFormat="1" applyFont="1" applyFill="1" applyAlignment="1">
      <alignment horizontal="right" vertical="top" shrinkToFit="1"/>
    </xf>
    <xf numFmtId="167" fontId="0" fillId="0" borderId="0" xfId="0" applyNumberFormat="1" applyAlignment="1">
      <alignment horizontal="left"/>
    </xf>
    <xf numFmtId="1" fontId="0" fillId="0" borderId="0" xfId="58" applyNumberFormat="1" applyFont="1" applyAlignment="1">
      <alignment horizontal="right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 vertical="center"/>
    </xf>
    <xf numFmtId="167" fontId="0" fillId="0" borderId="0" xfId="0" applyNumberFormat="1" applyFont="1" applyAlignment="1">
      <alignment horizontal="left"/>
    </xf>
    <xf numFmtId="167" fontId="0" fillId="0" borderId="0" xfId="0" applyNumberFormat="1" applyFont="1" applyFill="1" applyAlignment="1">
      <alignment horizontal="right" vertical="top" shrinkToFit="1"/>
    </xf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.8515625" style="1" customWidth="1"/>
    <col min="2" max="2" width="39.8515625" style="1" customWidth="1"/>
    <col min="3" max="3" width="24.140625" style="2" customWidth="1"/>
    <col min="4" max="4" width="16.7109375" style="35" customWidth="1"/>
    <col min="5" max="5" width="19.7109375" style="1" customWidth="1"/>
    <col min="6" max="6" width="10.57421875" style="3" customWidth="1"/>
    <col min="7" max="7" width="9.140625" style="3" customWidth="1"/>
    <col min="8" max="8" width="10.421875" style="3" customWidth="1"/>
    <col min="9" max="9" width="11.28125" style="43" customWidth="1"/>
    <col min="10" max="10" width="15.140625" style="43" customWidth="1"/>
    <col min="11" max="16384" width="9.140625" style="1" customWidth="1"/>
  </cols>
  <sheetData>
    <row r="1" spans="2:3" ht="12.75">
      <c r="B1" s="4" t="s">
        <v>75</v>
      </c>
      <c r="C1" s="5"/>
    </row>
    <row r="2" spans="1:10" ht="38.25">
      <c r="A2" s="6" t="s">
        <v>0</v>
      </c>
      <c r="B2" s="6" t="s">
        <v>1</v>
      </c>
      <c r="C2" s="7" t="s">
        <v>2</v>
      </c>
      <c r="D2" s="36" t="s">
        <v>3</v>
      </c>
      <c r="E2" s="6" t="s">
        <v>4</v>
      </c>
      <c r="F2" s="7" t="s">
        <v>5</v>
      </c>
      <c r="G2" s="7" t="s">
        <v>6</v>
      </c>
      <c r="H2" s="7" t="s">
        <v>7</v>
      </c>
      <c r="I2" s="44" t="s">
        <v>8</v>
      </c>
      <c r="J2" s="44" t="s">
        <v>9</v>
      </c>
    </row>
    <row r="3" spans="1:10" ht="12.75">
      <c r="A3" s="1">
        <v>1</v>
      </c>
      <c r="B3" s="8" t="s">
        <v>46</v>
      </c>
      <c r="C3" s="9" t="s">
        <v>10</v>
      </c>
      <c r="D3" s="37">
        <v>4169087</v>
      </c>
      <c r="E3" s="8" t="s">
        <v>43</v>
      </c>
      <c r="F3" s="47">
        <v>-48.66867620891425</v>
      </c>
      <c r="G3" s="3">
        <v>3</v>
      </c>
      <c r="H3" s="3">
        <v>498</v>
      </c>
      <c r="I3" s="45">
        <f aca="true" t="shared" si="0" ref="I3:I17">D3/H3</f>
        <v>8371.660642570281</v>
      </c>
      <c r="J3" s="37">
        <v>40279282</v>
      </c>
    </row>
    <row r="4" spans="1:10" ht="12.75">
      <c r="A4" s="1">
        <v>2</v>
      </c>
      <c r="B4" s="8" t="s">
        <v>59</v>
      </c>
      <c r="C4" s="5" t="s">
        <v>10</v>
      </c>
      <c r="D4" s="37">
        <v>2546626</v>
      </c>
      <c r="E4" s="8" t="s">
        <v>16</v>
      </c>
      <c r="F4" s="47">
        <v>-59.79776902470725</v>
      </c>
      <c r="G4" s="3">
        <v>2</v>
      </c>
      <c r="H4" s="3">
        <v>487</v>
      </c>
      <c r="I4" s="45">
        <f t="shared" si="0"/>
        <v>5229.211498973306</v>
      </c>
      <c r="J4" s="37">
        <v>12208052</v>
      </c>
    </row>
    <row r="5" spans="1:10" ht="12.75">
      <c r="A5" s="1">
        <v>3</v>
      </c>
      <c r="B5" s="8" t="s">
        <v>68</v>
      </c>
      <c r="C5" s="5" t="s">
        <v>10</v>
      </c>
      <c r="D5" s="37">
        <v>2404029</v>
      </c>
      <c r="E5" s="8" t="s">
        <v>18</v>
      </c>
      <c r="F5" s="47" t="s">
        <v>11</v>
      </c>
      <c r="G5" s="3">
        <v>1</v>
      </c>
      <c r="H5" s="3">
        <v>510</v>
      </c>
      <c r="I5" s="45">
        <f t="shared" si="0"/>
        <v>4713.782352941176</v>
      </c>
      <c r="J5" s="37">
        <v>2404029</v>
      </c>
    </row>
    <row r="6" spans="1:10" ht="12.75">
      <c r="A6" s="1">
        <v>4</v>
      </c>
      <c r="B6" s="8" t="s">
        <v>55</v>
      </c>
      <c r="C6" s="5" t="s">
        <v>10</v>
      </c>
      <c r="D6" s="37">
        <v>431576</v>
      </c>
      <c r="E6" s="8" t="s">
        <v>18</v>
      </c>
      <c r="F6" s="47">
        <v>-62.777042266276254</v>
      </c>
      <c r="G6" s="3">
        <v>2</v>
      </c>
      <c r="H6" s="3">
        <v>365</v>
      </c>
      <c r="I6" s="45">
        <f t="shared" si="0"/>
        <v>1182.4</v>
      </c>
      <c r="J6" s="37">
        <v>2311538</v>
      </c>
    </row>
    <row r="7" spans="1:10" ht="12.75">
      <c r="A7" s="1">
        <v>5</v>
      </c>
      <c r="B7" s="8" t="s">
        <v>60</v>
      </c>
      <c r="C7" s="9" t="s">
        <v>10</v>
      </c>
      <c r="D7" s="37">
        <v>422924</v>
      </c>
      <c r="E7" s="8" t="s">
        <v>43</v>
      </c>
      <c r="F7" s="47">
        <v>-38.2614331760639</v>
      </c>
      <c r="G7" s="3">
        <v>2</v>
      </c>
      <c r="H7" s="3">
        <v>380</v>
      </c>
      <c r="I7" s="45">
        <f t="shared" si="0"/>
        <v>1112.957894736842</v>
      </c>
      <c r="J7" s="37">
        <v>1837991</v>
      </c>
    </row>
    <row r="8" spans="1:10" ht="12.75">
      <c r="A8" s="1">
        <v>6</v>
      </c>
      <c r="B8" s="8" t="s">
        <v>54</v>
      </c>
      <c r="C8" s="5" t="s">
        <v>10</v>
      </c>
      <c r="D8" s="37">
        <v>298201</v>
      </c>
      <c r="E8" s="8" t="s">
        <v>17</v>
      </c>
      <c r="F8" s="47">
        <v>-56.128588998934845</v>
      </c>
      <c r="G8" s="3">
        <v>2</v>
      </c>
      <c r="H8" s="3">
        <v>290</v>
      </c>
      <c r="I8" s="45">
        <f t="shared" si="0"/>
        <v>1028.2793103448275</v>
      </c>
      <c r="J8" s="37">
        <v>1552728</v>
      </c>
    </row>
    <row r="9" spans="1:10" ht="12.75">
      <c r="A9" s="1">
        <v>7</v>
      </c>
      <c r="B9" s="8" t="s">
        <v>47</v>
      </c>
      <c r="C9" s="11" t="s">
        <v>15</v>
      </c>
      <c r="D9" s="37">
        <v>259550</v>
      </c>
      <c r="E9" s="8" t="s">
        <v>28</v>
      </c>
      <c r="F9" s="47">
        <v>-59.511801713124235</v>
      </c>
      <c r="G9" s="3">
        <v>4</v>
      </c>
      <c r="H9" s="3">
        <v>259</v>
      </c>
      <c r="I9" s="45">
        <f t="shared" si="0"/>
        <v>1002.1235521235521</v>
      </c>
      <c r="J9" s="37">
        <v>5316260</v>
      </c>
    </row>
    <row r="10" spans="1:10" ht="12.75">
      <c r="A10" s="1">
        <v>8</v>
      </c>
      <c r="B10" s="8" t="s">
        <v>62</v>
      </c>
      <c r="C10" s="5" t="s">
        <v>10</v>
      </c>
      <c r="D10" s="37">
        <v>242889</v>
      </c>
      <c r="E10" s="8" t="s">
        <v>19</v>
      </c>
      <c r="F10" s="47" t="s">
        <v>11</v>
      </c>
      <c r="G10" s="3">
        <v>1</v>
      </c>
      <c r="H10" s="3">
        <v>318</v>
      </c>
      <c r="I10" s="45">
        <f t="shared" si="0"/>
        <v>763.8018867924528</v>
      </c>
      <c r="J10" s="37">
        <v>242889</v>
      </c>
    </row>
    <row r="11" spans="1:10" ht="12.75">
      <c r="A11" s="1">
        <v>9</v>
      </c>
      <c r="B11" s="8" t="s">
        <v>63</v>
      </c>
      <c r="C11" s="5" t="s">
        <v>10</v>
      </c>
      <c r="D11" s="37">
        <v>152728</v>
      </c>
      <c r="E11" s="8" t="s">
        <v>28</v>
      </c>
      <c r="F11" s="47" t="s">
        <v>11</v>
      </c>
      <c r="G11" s="3">
        <v>1</v>
      </c>
      <c r="H11" s="3">
        <v>250</v>
      </c>
      <c r="I11" s="45">
        <f t="shared" si="0"/>
        <v>610.912</v>
      </c>
      <c r="J11" s="37">
        <v>152728</v>
      </c>
    </row>
    <row r="12" spans="1:10" ht="12.75">
      <c r="A12" s="1">
        <v>10</v>
      </c>
      <c r="B12" s="8" t="s">
        <v>48</v>
      </c>
      <c r="C12" s="5" t="s">
        <v>10</v>
      </c>
      <c r="D12" s="37">
        <v>143542</v>
      </c>
      <c r="E12" s="8" t="s">
        <v>28</v>
      </c>
      <c r="F12" s="47">
        <v>-58.610408671105255</v>
      </c>
      <c r="G12" s="3">
        <v>8</v>
      </c>
      <c r="H12" s="3">
        <v>157</v>
      </c>
      <c r="I12" s="45">
        <f t="shared" si="0"/>
        <v>914.28025477707</v>
      </c>
      <c r="J12" s="37">
        <v>23480585</v>
      </c>
    </row>
    <row r="13" spans="1:10" ht="12.75">
      <c r="A13" s="1">
        <v>11</v>
      </c>
      <c r="B13" s="8" t="s">
        <v>49</v>
      </c>
      <c r="C13" s="5" t="s">
        <v>15</v>
      </c>
      <c r="D13" s="37">
        <v>126862</v>
      </c>
      <c r="E13" s="12" t="s">
        <v>12</v>
      </c>
      <c r="F13" s="47">
        <v>-60.11118133310694</v>
      </c>
      <c r="G13" s="3">
        <v>7</v>
      </c>
      <c r="H13" s="3">
        <v>444</v>
      </c>
      <c r="I13" s="45">
        <f t="shared" si="0"/>
        <v>285.72522522522524</v>
      </c>
      <c r="J13" s="37">
        <v>15781823</v>
      </c>
    </row>
    <row r="14" spans="1:10" ht="12.75">
      <c r="A14" s="1">
        <v>12</v>
      </c>
      <c r="B14" s="8" t="s">
        <v>50</v>
      </c>
      <c r="C14" s="11" t="s">
        <v>10</v>
      </c>
      <c r="D14" s="37">
        <v>94701</v>
      </c>
      <c r="E14" s="12" t="s">
        <v>21</v>
      </c>
      <c r="F14" s="47">
        <v>-54.32111866254419</v>
      </c>
      <c r="G14" s="3">
        <v>6</v>
      </c>
      <c r="H14" s="3">
        <v>313</v>
      </c>
      <c r="I14" s="45">
        <f t="shared" si="0"/>
        <v>302.5591054313099</v>
      </c>
      <c r="J14" s="37">
        <v>7192099</v>
      </c>
    </row>
    <row r="15" spans="1:10" ht="12.75">
      <c r="A15" s="1">
        <v>13</v>
      </c>
      <c r="B15" s="8" t="s">
        <v>64</v>
      </c>
      <c r="C15" s="5" t="s">
        <v>10</v>
      </c>
      <c r="D15" s="37">
        <v>92472</v>
      </c>
      <c r="E15" s="12" t="s">
        <v>65</v>
      </c>
      <c r="F15" s="47" t="s">
        <v>11</v>
      </c>
      <c r="G15" s="3">
        <v>1</v>
      </c>
      <c r="H15" s="3">
        <v>107</v>
      </c>
      <c r="I15" s="45">
        <f t="shared" si="0"/>
        <v>864.2242990654206</v>
      </c>
      <c r="J15" s="37">
        <v>92472</v>
      </c>
    </row>
    <row r="16" spans="1:10" ht="12.75">
      <c r="A16" s="1">
        <v>14</v>
      </c>
      <c r="B16" s="8" t="s">
        <v>66</v>
      </c>
      <c r="C16" s="11" t="s">
        <v>20</v>
      </c>
      <c r="D16" s="37">
        <v>76111</v>
      </c>
      <c r="E16" s="8" t="s">
        <v>21</v>
      </c>
      <c r="F16" s="47" t="s">
        <v>11</v>
      </c>
      <c r="G16" s="3">
        <v>1</v>
      </c>
      <c r="H16" s="3">
        <v>83</v>
      </c>
      <c r="I16" s="45">
        <f t="shared" si="0"/>
        <v>917</v>
      </c>
      <c r="J16" s="37">
        <v>76111</v>
      </c>
    </row>
    <row r="17" spans="1:10" ht="12.75">
      <c r="A17" s="1">
        <v>15</v>
      </c>
      <c r="B17" s="48" t="s">
        <v>90</v>
      </c>
      <c r="C17" s="11" t="s">
        <v>73</v>
      </c>
      <c r="D17" s="37">
        <v>43719</v>
      </c>
      <c r="E17" s="8" t="s">
        <v>17</v>
      </c>
      <c r="F17" s="47" t="s">
        <v>11</v>
      </c>
      <c r="G17" s="3">
        <v>1</v>
      </c>
      <c r="H17" s="3">
        <v>36</v>
      </c>
      <c r="I17" s="45">
        <f t="shared" si="0"/>
        <v>1214.4166666666667</v>
      </c>
      <c r="J17" s="37">
        <v>43719</v>
      </c>
    </row>
    <row r="18" spans="1:10" ht="12.75">
      <c r="A18" s="13"/>
      <c r="B18" s="13" t="s">
        <v>22</v>
      </c>
      <c r="C18" s="14"/>
      <c r="D18" s="38">
        <f>SUM(D3:D17)</f>
        <v>11505017</v>
      </c>
      <c r="E18" s="13"/>
      <c r="F18" s="15"/>
      <c r="G18" s="15"/>
      <c r="H18" s="16">
        <f>SUM(H3:H17)</f>
        <v>4497</v>
      </c>
      <c r="I18" s="38">
        <f>D18/H18</f>
        <v>2558.37602846342</v>
      </c>
      <c r="J18" s="38">
        <f>SUM(J3:J17)</f>
        <v>112972306</v>
      </c>
    </row>
    <row r="19" spans="1:10" s="22" customFormat="1" ht="12.75">
      <c r="A19" s="17"/>
      <c r="B19" s="17"/>
      <c r="C19" s="18"/>
      <c r="D19" s="39"/>
      <c r="E19" s="19"/>
      <c r="F19" s="3"/>
      <c r="G19" s="20"/>
      <c r="H19" s="21"/>
      <c r="I19" s="39"/>
      <c r="J19" s="39"/>
    </row>
    <row r="20" spans="1:11" ht="12.75">
      <c r="A20" s="22"/>
      <c r="B20" s="23" t="s">
        <v>23</v>
      </c>
      <c r="C20" s="9"/>
      <c r="D20" s="40"/>
      <c r="E20" s="22"/>
      <c r="G20" s="24"/>
      <c r="H20" s="24"/>
      <c r="I20" s="37"/>
      <c r="J20" s="37"/>
      <c r="K20" s="22"/>
    </row>
    <row r="21" spans="1:11" ht="12.75">
      <c r="A21" s="22">
        <v>18</v>
      </c>
      <c r="B21" s="8" t="s">
        <v>51</v>
      </c>
      <c r="C21" s="5" t="s">
        <v>39</v>
      </c>
      <c r="D21" s="37">
        <v>37083</v>
      </c>
      <c r="E21" s="12" t="s">
        <v>16</v>
      </c>
      <c r="F21" s="22">
        <v>-53.29420507072056</v>
      </c>
      <c r="G21" s="22">
        <v>4</v>
      </c>
      <c r="H21" s="22">
        <v>32</v>
      </c>
      <c r="I21" s="45">
        <f aca="true" t="shared" si="1" ref="I21:I31">D21/H21</f>
        <v>1158.84375</v>
      </c>
      <c r="J21" s="37">
        <v>839720</v>
      </c>
      <c r="K21" s="22"/>
    </row>
    <row r="22" spans="1:11" ht="12.75">
      <c r="A22" s="22">
        <v>21</v>
      </c>
      <c r="B22" s="48" t="s">
        <v>52</v>
      </c>
      <c r="C22" s="11" t="s">
        <v>13</v>
      </c>
      <c r="D22" s="37">
        <v>24252</v>
      </c>
      <c r="E22" s="8" t="s">
        <v>14</v>
      </c>
      <c r="F22" s="22">
        <v>-55.033096619880226</v>
      </c>
      <c r="G22" s="22">
        <v>12</v>
      </c>
      <c r="H22" s="22">
        <v>47</v>
      </c>
      <c r="I22" s="45">
        <f t="shared" si="1"/>
        <v>516</v>
      </c>
      <c r="J22" s="37">
        <v>19553772</v>
      </c>
      <c r="K22" s="22"/>
    </row>
    <row r="23" spans="1:11" ht="12.75">
      <c r="A23" s="22">
        <v>25</v>
      </c>
      <c r="B23" s="8" t="s">
        <v>53</v>
      </c>
      <c r="C23" s="5" t="s">
        <v>45</v>
      </c>
      <c r="D23" s="37">
        <v>14894</v>
      </c>
      <c r="E23" s="12" t="s">
        <v>44</v>
      </c>
      <c r="F23" s="22">
        <v>-71.42528250484432</v>
      </c>
      <c r="G23" s="22">
        <v>3</v>
      </c>
      <c r="H23" s="22">
        <v>44</v>
      </c>
      <c r="I23" s="45">
        <f t="shared" si="1"/>
        <v>338.5</v>
      </c>
      <c r="J23" s="37">
        <v>292760</v>
      </c>
      <c r="K23" s="22"/>
    </row>
    <row r="24" spans="1:11" ht="12.75">
      <c r="A24" s="22">
        <v>46</v>
      </c>
      <c r="B24" s="33" t="s">
        <v>56</v>
      </c>
      <c r="C24" s="34" t="s">
        <v>20</v>
      </c>
      <c r="D24" s="37">
        <v>2439</v>
      </c>
      <c r="E24" s="46" t="s">
        <v>34</v>
      </c>
      <c r="F24" s="22">
        <v>-45.497206703910614</v>
      </c>
      <c r="G24" s="22">
        <v>2</v>
      </c>
      <c r="H24" s="22">
        <v>8</v>
      </c>
      <c r="I24" s="45">
        <f t="shared" si="1"/>
        <v>304.875</v>
      </c>
      <c r="J24" s="37">
        <v>10241</v>
      </c>
      <c r="K24" s="22"/>
    </row>
    <row r="25" spans="1:11" ht="12.75">
      <c r="A25" s="22">
        <v>48</v>
      </c>
      <c r="B25" t="s">
        <v>40</v>
      </c>
      <c r="C25" s="11" t="s">
        <v>38</v>
      </c>
      <c r="D25" s="37">
        <v>2267</v>
      </c>
      <c r="E25" s="12" t="s">
        <v>37</v>
      </c>
      <c r="F25" s="22">
        <v>-70.28444094901035</v>
      </c>
      <c r="G25" s="22">
        <v>6</v>
      </c>
      <c r="H25" s="22">
        <v>4</v>
      </c>
      <c r="I25" s="45">
        <f t="shared" si="1"/>
        <v>566.75</v>
      </c>
      <c r="J25" s="37">
        <v>989991</v>
      </c>
      <c r="K25" s="22"/>
    </row>
    <row r="26" spans="1:11" ht="12.75">
      <c r="A26" s="22">
        <v>49</v>
      </c>
      <c r="B26" s="8" t="s">
        <v>25</v>
      </c>
      <c r="C26" s="9" t="s">
        <v>26</v>
      </c>
      <c r="D26" s="37">
        <v>1642</v>
      </c>
      <c r="E26" s="8" t="s">
        <v>19</v>
      </c>
      <c r="F26" s="22">
        <v>-39.11753800519095</v>
      </c>
      <c r="G26" s="22">
        <v>24</v>
      </c>
      <c r="H26" s="22">
        <v>16</v>
      </c>
      <c r="I26" s="45">
        <f t="shared" si="1"/>
        <v>102.625</v>
      </c>
      <c r="J26" s="37">
        <v>5578031</v>
      </c>
      <c r="K26" s="22"/>
    </row>
    <row r="27" spans="1:11" ht="12.75">
      <c r="A27" s="22">
        <v>57</v>
      </c>
      <c r="B27" s="8" t="s">
        <v>41</v>
      </c>
      <c r="C27" s="11" t="s">
        <v>15</v>
      </c>
      <c r="D27" s="37">
        <v>956</v>
      </c>
      <c r="E27" s="12" t="s">
        <v>18</v>
      </c>
      <c r="F27" s="22">
        <v>-91.1341927107484</v>
      </c>
      <c r="G27" s="22">
        <v>7</v>
      </c>
      <c r="H27" s="22">
        <v>7</v>
      </c>
      <c r="I27" s="45">
        <f t="shared" si="1"/>
        <v>136.57142857142858</v>
      </c>
      <c r="J27" s="37">
        <v>7811191</v>
      </c>
      <c r="K27" s="22"/>
    </row>
    <row r="28" spans="1:11" ht="12.75">
      <c r="A28" s="22">
        <v>59</v>
      </c>
      <c r="B28" s="48" t="s">
        <v>42</v>
      </c>
      <c r="C28" s="5" t="s">
        <v>35</v>
      </c>
      <c r="D28" s="37">
        <v>850</v>
      </c>
      <c r="E28" s="8" t="s">
        <v>33</v>
      </c>
      <c r="F28" s="22">
        <v>-86.1156484808886</v>
      </c>
      <c r="G28" s="22">
        <v>7</v>
      </c>
      <c r="H28" s="22">
        <v>18</v>
      </c>
      <c r="I28" s="45">
        <f t="shared" si="1"/>
        <v>47.22222222222222</v>
      </c>
      <c r="J28" s="37">
        <v>3081676</v>
      </c>
      <c r="K28" s="22"/>
    </row>
    <row r="29" spans="1:11" ht="12.75">
      <c r="A29" s="22">
        <v>69</v>
      </c>
      <c r="B29" s="8" t="s">
        <v>27</v>
      </c>
      <c r="C29" s="11" t="s">
        <v>20</v>
      </c>
      <c r="D29" s="37">
        <v>369</v>
      </c>
      <c r="E29" s="8" t="s">
        <v>14</v>
      </c>
      <c r="F29" s="22">
        <v>-71.35093167701864</v>
      </c>
      <c r="G29" s="22">
        <v>19</v>
      </c>
      <c r="H29" s="22">
        <v>1</v>
      </c>
      <c r="I29" s="45">
        <f t="shared" si="1"/>
        <v>369</v>
      </c>
      <c r="J29" s="37">
        <v>9667367</v>
      </c>
      <c r="K29" s="22"/>
    </row>
    <row r="30" spans="1:10" ht="12.75">
      <c r="A30" s="22">
        <v>73</v>
      </c>
      <c r="B30" s="49" t="s">
        <v>57</v>
      </c>
      <c r="C30" s="50" t="s">
        <v>58</v>
      </c>
      <c r="D30" s="37">
        <v>337</v>
      </c>
      <c r="E30" s="51" t="s">
        <v>24</v>
      </c>
      <c r="F30" s="22">
        <v>-75.63268257411424</v>
      </c>
      <c r="G30" s="22">
        <v>13</v>
      </c>
      <c r="H30" s="22">
        <v>3</v>
      </c>
      <c r="I30" s="52">
        <f t="shared" si="1"/>
        <v>112.33333333333333</v>
      </c>
      <c r="J30" s="37">
        <v>160299</v>
      </c>
    </row>
    <row r="31" spans="1:10" ht="12.75">
      <c r="A31" s="22">
        <v>80</v>
      </c>
      <c r="B31" s="1" t="s">
        <v>85</v>
      </c>
      <c r="C31" s="5" t="s">
        <v>20</v>
      </c>
      <c r="D31" s="37">
        <v>96</v>
      </c>
      <c r="E31" s="25" t="s">
        <v>24</v>
      </c>
      <c r="F31" s="10" t="s">
        <v>11</v>
      </c>
      <c r="G31" s="22">
        <v>10</v>
      </c>
      <c r="H31" s="22">
        <v>1</v>
      </c>
      <c r="I31" s="45">
        <f t="shared" si="1"/>
        <v>96</v>
      </c>
      <c r="J31" s="37">
        <v>193633</v>
      </c>
    </row>
    <row r="32" spans="1:10" ht="12.75">
      <c r="A32" s="22"/>
      <c r="C32" s="5"/>
      <c r="D32" s="37"/>
      <c r="E32" s="25"/>
      <c r="F32" s="10"/>
      <c r="G32" s="24"/>
      <c r="H32" s="22"/>
      <c r="I32" s="52"/>
      <c r="J32" s="37"/>
    </row>
    <row r="33" spans="1:10" ht="12.75">
      <c r="A33" s="22"/>
      <c r="B33" s="12"/>
      <c r="C33" s="9"/>
      <c r="D33" s="37"/>
      <c r="E33" s="26"/>
      <c r="F33" s="24"/>
      <c r="G33" s="24"/>
      <c r="H33" s="22"/>
      <c r="I33" s="52"/>
      <c r="J33" s="37"/>
    </row>
    <row r="34" spans="1:10" ht="12.75">
      <c r="A34" s="22"/>
      <c r="B34" s="27" t="s">
        <v>29</v>
      </c>
      <c r="C34" s="9"/>
      <c r="D34" s="37"/>
      <c r="E34" s="26"/>
      <c r="F34" s="24"/>
      <c r="G34" s="24"/>
      <c r="H34" s="22"/>
      <c r="I34" s="52"/>
      <c r="J34" s="37"/>
    </row>
    <row r="35" spans="1:10" ht="12.75">
      <c r="A35" s="22">
        <v>28</v>
      </c>
      <c r="B35" t="s">
        <v>86</v>
      </c>
      <c r="C35" s="34" t="s">
        <v>32</v>
      </c>
      <c r="D35" s="37">
        <v>9724</v>
      </c>
      <c r="E35" s="46" t="s">
        <v>88</v>
      </c>
      <c r="F35" s="10" t="s">
        <v>11</v>
      </c>
      <c r="G35" s="24">
        <v>1</v>
      </c>
      <c r="H35" s="22">
        <v>4</v>
      </c>
      <c r="I35" s="52">
        <f aca="true" t="shared" si="2" ref="I35:I40">D35/H35</f>
        <v>2431</v>
      </c>
      <c r="J35" s="37">
        <v>9724</v>
      </c>
    </row>
    <row r="36" spans="1:10" ht="12.75">
      <c r="A36" s="22">
        <v>31</v>
      </c>
      <c r="B36" t="s">
        <v>71</v>
      </c>
      <c r="C36" s="34" t="s">
        <v>32</v>
      </c>
      <c r="D36" s="37">
        <v>7073</v>
      </c>
      <c r="E36" s="46" t="s">
        <v>37</v>
      </c>
      <c r="F36" s="10" t="s">
        <v>11</v>
      </c>
      <c r="G36" s="24">
        <v>1</v>
      </c>
      <c r="H36" s="22">
        <v>11</v>
      </c>
      <c r="I36" s="52">
        <f t="shared" si="2"/>
        <v>643</v>
      </c>
      <c r="J36" s="37">
        <v>7073</v>
      </c>
    </row>
    <row r="37" spans="1:10" ht="12.75">
      <c r="A37" s="22">
        <v>32</v>
      </c>
      <c r="B37" t="s">
        <v>87</v>
      </c>
      <c r="C37" s="34" t="s">
        <v>32</v>
      </c>
      <c r="D37" s="37">
        <v>6641</v>
      </c>
      <c r="E37" s="46" t="s">
        <v>89</v>
      </c>
      <c r="F37" s="10" t="s">
        <v>11</v>
      </c>
      <c r="G37" s="24">
        <v>1</v>
      </c>
      <c r="H37" s="22">
        <v>6</v>
      </c>
      <c r="I37" s="52">
        <f t="shared" si="2"/>
        <v>1106.8333333333333</v>
      </c>
      <c r="J37" s="37">
        <v>6641</v>
      </c>
    </row>
    <row r="38" spans="1:10" ht="12.75">
      <c r="A38" s="22">
        <v>36</v>
      </c>
      <c r="B38" t="s">
        <v>69</v>
      </c>
      <c r="C38" s="34" t="s">
        <v>36</v>
      </c>
      <c r="D38" s="37">
        <v>5256</v>
      </c>
      <c r="E38" s="46" t="s">
        <v>70</v>
      </c>
      <c r="F38" s="10" t="s">
        <v>11</v>
      </c>
      <c r="G38" s="24">
        <v>1</v>
      </c>
      <c r="H38" s="22">
        <v>7</v>
      </c>
      <c r="I38" s="52">
        <f t="shared" si="2"/>
        <v>750.8571428571429</v>
      </c>
      <c r="J38" s="37">
        <v>5256</v>
      </c>
    </row>
    <row r="39" spans="1:10" ht="12.75">
      <c r="A39" s="22">
        <v>40</v>
      </c>
      <c r="B39" s="33" t="s">
        <v>67</v>
      </c>
      <c r="C39" s="34" t="s">
        <v>74</v>
      </c>
      <c r="D39" s="37">
        <v>3360</v>
      </c>
      <c r="E39" s="46" t="s">
        <v>21</v>
      </c>
      <c r="F39" s="10" t="s">
        <v>11</v>
      </c>
      <c r="G39" s="24">
        <v>1</v>
      </c>
      <c r="H39" s="22">
        <v>8</v>
      </c>
      <c r="I39" s="52">
        <f t="shared" si="2"/>
        <v>420</v>
      </c>
      <c r="J39" s="37">
        <v>3360</v>
      </c>
    </row>
    <row r="40" spans="1:10" ht="12.75">
      <c r="A40" s="22">
        <v>44</v>
      </c>
      <c r="B40" s="33" t="s">
        <v>61</v>
      </c>
      <c r="C40" s="34" t="s">
        <v>72</v>
      </c>
      <c r="D40" s="37">
        <v>2517</v>
      </c>
      <c r="E40" s="46" t="s">
        <v>24</v>
      </c>
      <c r="F40" s="10" t="s">
        <v>11</v>
      </c>
      <c r="G40" s="24">
        <v>1</v>
      </c>
      <c r="H40" s="22">
        <v>1</v>
      </c>
      <c r="I40" s="52">
        <f t="shared" si="2"/>
        <v>2517</v>
      </c>
      <c r="J40" s="37">
        <v>2517</v>
      </c>
    </row>
    <row r="41" spans="1:10" ht="12.75">
      <c r="A41" s="22"/>
      <c r="B41"/>
      <c r="C41" s="9"/>
      <c r="D41" s="40"/>
      <c r="E41" s="22"/>
      <c r="F41" s="10"/>
      <c r="G41" s="24"/>
      <c r="H41" s="24"/>
      <c r="I41" s="45"/>
      <c r="J41" s="37"/>
    </row>
    <row r="42" spans="1:11" ht="12.75">
      <c r="A42" s="22"/>
      <c r="B42" s="22"/>
      <c r="C42" s="28"/>
      <c r="D42" s="40"/>
      <c r="E42" s="22"/>
      <c r="F42" s="24"/>
      <c r="G42" s="24"/>
      <c r="H42" s="24"/>
      <c r="I42" s="45"/>
      <c r="J42" s="37"/>
      <c r="K42" s="22"/>
    </row>
    <row r="43" spans="1:11" ht="12.75">
      <c r="A43" s="22"/>
      <c r="B43" s="27" t="s">
        <v>30</v>
      </c>
      <c r="C43" s="9"/>
      <c r="D43" s="40"/>
      <c r="E43" s="22"/>
      <c r="F43" s="24"/>
      <c r="G43" s="24"/>
      <c r="H43" s="24"/>
      <c r="I43" s="37"/>
      <c r="J43" s="37"/>
      <c r="K43" s="22"/>
    </row>
    <row r="44" spans="2:6" ht="12.75">
      <c r="B44" s="33" t="s">
        <v>79</v>
      </c>
      <c r="D44" s="41"/>
      <c r="F44" s="24"/>
    </row>
    <row r="45" spans="2:6" ht="12.75">
      <c r="B45" s="29"/>
      <c r="C45" s="5"/>
      <c r="F45" s="24"/>
    </row>
    <row r="46" spans="2:6" ht="12.75">
      <c r="B46" s="33" t="s">
        <v>80</v>
      </c>
      <c r="C46" s="5"/>
      <c r="F46" s="24"/>
    </row>
    <row r="47" ht="12.75">
      <c r="C47" s="5"/>
    </row>
    <row r="48" spans="2:3" ht="12.75">
      <c r="B48" s="33" t="s">
        <v>81</v>
      </c>
      <c r="C48" s="5"/>
    </row>
    <row r="49" spans="3:4" ht="12.75">
      <c r="C49" s="5"/>
      <c r="D49" s="41"/>
    </row>
    <row r="50" spans="2:3" ht="12.75">
      <c r="B50" s="33" t="s">
        <v>77</v>
      </c>
      <c r="C50" s="5"/>
    </row>
    <row r="51" ht="12.75">
      <c r="C51" s="5"/>
    </row>
    <row r="52" spans="2:3" ht="12.75">
      <c r="B52" s="33" t="s">
        <v>78</v>
      </c>
      <c r="C52" s="30"/>
    </row>
    <row r="53" ht="12.75">
      <c r="C53" s="30"/>
    </row>
    <row r="54" spans="2:3" ht="12.75">
      <c r="B54" s="31" t="s">
        <v>31</v>
      </c>
      <c r="C54" s="30"/>
    </row>
    <row r="55" spans="4:8" ht="12.75">
      <c r="D55" s="42"/>
      <c r="E55" s="29"/>
      <c r="F55" s="32"/>
      <c r="G55" s="32"/>
      <c r="H55" s="32"/>
    </row>
    <row r="56" spans="2:8" ht="12.75">
      <c r="B56" s="33" t="s">
        <v>82</v>
      </c>
      <c r="D56" s="42"/>
      <c r="E56" s="29"/>
      <c r="F56" s="32"/>
      <c r="G56" s="32"/>
      <c r="H56" s="32"/>
    </row>
    <row r="57" spans="2:8" ht="12.75">
      <c r="B57" s="33" t="s">
        <v>84</v>
      </c>
      <c r="D57" s="42"/>
      <c r="E57" s="29"/>
      <c r="F57" s="32"/>
      <c r="G57" s="32"/>
      <c r="H57" s="32"/>
    </row>
    <row r="58" spans="2:8" ht="12.75">
      <c r="B58" s="33" t="s">
        <v>83</v>
      </c>
      <c r="D58" s="42"/>
      <c r="E58" s="29"/>
      <c r="F58" s="32"/>
      <c r="G58" s="32"/>
      <c r="H58" s="32"/>
    </row>
    <row r="59" spans="2:8" ht="12.75">
      <c r="B59" s="31"/>
      <c r="C59" s="29"/>
      <c r="D59" s="42"/>
      <c r="E59" s="29"/>
      <c r="H59" s="32"/>
    </row>
    <row r="60" spans="3:8" ht="12.75">
      <c r="C60" s="29"/>
      <c r="D60" s="42"/>
      <c r="E60" s="29"/>
      <c r="H60" s="32"/>
    </row>
    <row r="61" spans="2:3" ht="12.75">
      <c r="B61" s="29" t="s">
        <v>76</v>
      </c>
      <c r="C61" s="11"/>
    </row>
    <row r="62" spans="2:4" ht="12.75">
      <c r="B62" s="55" t="s">
        <v>91</v>
      </c>
      <c r="C62" s="54" t="s">
        <v>92</v>
      </c>
      <c r="D62" s="46" t="s">
        <v>24</v>
      </c>
    </row>
    <row r="63" spans="2:4" ht="12.75">
      <c r="B63" s="55" t="s">
        <v>93</v>
      </c>
      <c r="C63" s="54" t="s">
        <v>107</v>
      </c>
      <c r="D63" s="46" t="s">
        <v>17</v>
      </c>
    </row>
    <row r="64" spans="2:4" ht="12.75">
      <c r="B64" s="55" t="s">
        <v>94</v>
      </c>
      <c r="C64" s="34" t="s">
        <v>10</v>
      </c>
      <c r="D64" s="46" t="s">
        <v>65</v>
      </c>
    </row>
    <row r="65" spans="2:4" ht="12.75">
      <c r="B65" s="55" t="s">
        <v>95</v>
      </c>
      <c r="C65" s="34" t="s">
        <v>108</v>
      </c>
      <c r="D65" s="46" t="s">
        <v>96</v>
      </c>
    </row>
    <row r="66" spans="2:4" ht="12.75">
      <c r="B66" s="55" t="s">
        <v>98</v>
      </c>
      <c r="C66" s="34" t="s">
        <v>10</v>
      </c>
      <c r="D66" s="46" t="s">
        <v>97</v>
      </c>
    </row>
    <row r="67" spans="2:4" ht="12.75">
      <c r="B67" s="55" t="s">
        <v>99</v>
      </c>
      <c r="C67" s="34" t="s">
        <v>109</v>
      </c>
      <c r="D67" s="46" t="s">
        <v>100</v>
      </c>
    </row>
    <row r="68" spans="2:4" ht="12.75">
      <c r="B68" s="55" t="s">
        <v>101</v>
      </c>
      <c r="C68" s="34" t="s">
        <v>110</v>
      </c>
      <c r="D68" s="46" t="s">
        <v>102</v>
      </c>
    </row>
    <row r="69" spans="2:4" ht="12.75">
      <c r="B69" s="55" t="s">
        <v>103</v>
      </c>
      <c r="C69" s="34" t="s">
        <v>111</v>
      </c>
      <c r="D69" s="46" t="s">
        <v>104</v>
      </c>
    </row>
    <row r="70" spans="2:4" ht="12.75">
      <c r="B70" s="55" t="s">
        <v>105</v>
      </c>
      <c r="C70" s="34" t="s">
        <v>112</v>
      </c>
      <c r="D70" s="46" t="s">
        <v>106</v>
      </c>
    </row>
    <row r="71" spans="2:4" ht="12.75">
      <c r="B71" s="55" t="s">
        <v>113</v>
      </c>
      <c r="C71" s="53" t="s">
        <v>114</v>
      </c>
      <c r="D71" s="46" t="s">
        <v>114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2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mainen</cp:lastModifiedBy>
  <dcterms:created xsi:type="dcterms:W3CDTF">2012-03-27T08:27:38Z</dcterms:created>
  <dcterms:modified xsi:type="dcterms:W3CDTF">2012-05-15T13:40:00Z</dcterms:modified>
  <cp:category/>
  <cp:version/>
  <cp:contentType/>
  <cp:contentStatus/>
</cp:coreProperties>
</file>