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<sst xmlns="http://schemas.openxmlformats.org/spreadsheetml/2006/main" count="166" uniqueCount="113">
  <si>
    <t>Weekend 18 - 20 May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</si>
  <si>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</si>
  <si>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</si>
  <si>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</si>
  <si>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</si>
  <si>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</si>
  <si>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</si>
  <si>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</si>
  <si>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</si>
  <si>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</si>
  <si>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</si>
  <si>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Dictator</t>
  </si>
  <si>
    <t>USA</t>
  </si>
  <si>
    <t>Paramount</t>
  </si>
  <si>
    <t>-</t>
  </si>
  <si>
    <t>Marvel Avengers Assemble</t>
  </si>
  <si>
    <t>Disney</t>
  </si>
  <si>
    <t>Dark Shadows</t>
  </si>
  <si>
    <t>Warner Bros</t>
  </si>
  <si>
    <t>American Pie: Reunion</t>
  </si>
  <si>
    <t>Universal</t>
  </si>
  <si>
    <t>The Raid</t>
  </si>
  <si>
    <t>Indonesia/USA</t>
  </si>
  <si>
    <t>Momentum</t>
  </si>
  <si>
    <t>Beauty and the Beast 3D</t>
  </si>
  <si>
    <t>The Lucky One</t>
  </si>
  <si>
    <t>Salmon Fishing in the Yemen</t>
  </si>
  <si>
    <t>UK/USA</t>
  </si>
  <si>
    <t>Lions Gate</t>
  </si>
  <si>
    <t>The Pirates! In an Adventure With Scientists</t>
  </si>
  <si>
    <t>Sony Pictures</t>
  </si>
  <si>
    <t>Safe</t>
  </si>
  <si>
    <t>The Hunger Games</t>
  </si>
  <si>
    <t>Mirror Mirror</t>
  </si>
  <si>
    <t>Studiocanal</t>
  </si>
  <si>
    <t>2 Days in New York</t>
  </si>
  <si>
    <t>Ger/Fra/Bel</t>
  </si>
  <si>
    <t>Network Releasing</t>
  </si>
  <si>
    <t>Journey 2: The Mysterious Island</t>
  </si>
  <si>
    <t>Piranha 3DD</t>
  </si>
  <si>
    <t>Entertainment</t>
  </si>
  <si>
    <t>Total</t>
  </si>
  <si>
    <t>Other UK films</t>
  </si>
  <si>
    <t>All in Good Time</t>
  </si>
  <si>
    <t>UK</t>
  </si>
  <si>
    <t>Marley</t>
  </si>
  <si>
    <t>UK/Jamaica/USA</t>
  </si>
  <si>
    <t>The Best Exotic Marigold Hotel</t>
  </si>
  <si>
    <t>UK/USA/Ind</t>
  </si>
  <si>
    <t>20th Century Fox</t>
  </si>
  <si>
    <t>The Life and Death of Colonel Blimp (Re)</t>
  </si>
  <si>
    <t>Park Circus</t>
  </si>
  <si>
    <t>Albert Nobbs</t>
  </si>
  <si>
    <t>UK/Ire</t>
  </si>
  <si>
    <t>eOne Films</t>
  </si>
  <si>
    <t>StreetDance 2</t>
  </si>
  <si>
    <t>UK/Ita/Ger</t>
  </si>
  <si>
    <t>Vertigo</t>
  </si>
  <si>
    <t>The Woman in the Fifth</t>
  </si>
  <si>
    <t>Fra/UK</t>
  </si>
  <si>
    <t>Artificial Eye</t>
  </si>
  <si>
    <t>Housefull 2</t>
  </si>
  <si>
    <t>UK/Ind</t>
  </si>
  <si>
    <t>Eros</t>
  </si>
  <si>
    <t>Hugo</t>
  </si>
  <si>
    <t>UK/USA/Fra</t>
  </si>
  <si>
    <t>Two Years at Sea</t>
  </si>
  <si>
    <t>Soda</t>
  </si>
  <si>
    <t>The Iron Lady</t>
  </si>
  <si>
    <t>Wrath of the Titans</t>
  </si>
  <si>
    <t>Dreams of a Life</t>
  </si>
  <si>
    <t>Dogwoof</t>
  </si>
  <si>
    <t>Gospel of Us</t>
  </si>
  <si>
    <t>Other openers</t>
  </si>
  <si>
    <t>La Source des Femmes</t>
  </si>
  <si>
    <t>Bel/Ita/Fra</t>
  </si>
  <si>
    <t>Picture House</t>
  </si>
  <si>
    <t>Department</t>
  </si>
  <si>
    <t>Ind</t>
  </si>
  <si>
    <t>B4U</t>
  </si>
  <si>
    <t>Even the Rain</t>
  </si>
  <si>
    <t>Spa/Mex/Fra</t>
  </si>
  <si>
    <t>A Kiss for Jed Wood</t>
  </si>
  <si>
    <t>Ire/USA</t>
  </si>
  <si>
    <t>Sonnymax</t>
  </si>
  <si>
    <t>She Monkeys</t>
  </si>
  <si>
    <t>Swe</t>
  </si>
  <si>
    <t>Peccadillo</t>
  </si>
  <si>
    <t>Greedy Lying Bastards</t>
  </si>
  <si>
    <t>Independent</t>
  </si>
  <si>
    <t>Comments on this week's top 15 results</t>
  </si>
  <si>
    <t>Against last weekend: +10%</t>
  </si>
  <si>
    <t>Against last year: -17%</t>
  </si>
  <si>
    <t>Rolling 52 week ranking: 23rd</t>
  </si>
  <si>
    <t>UK* films in top 15: 2</t>
  </si>
  <si>
    <t>UK* share of top 15 gross: 2.4%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</si>
  <si>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</si>
  <si>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Dictator</t>
    </r>
    <r>
      <rPr>
        <sz val="10"/>
        <rFont val="Arial"/>
        <family val="2"/>
      </rPr>
      <t xml:space="preserve"> includes £1,540,784 from 482 previews; the weekend gross for </t>
    </r>
    <r>
      <rPr>
        <i/>
        <sz val="10"/>
        <rFont val="Arial"/>
        <family val="2"/>
      </rPr>
      <t>The Raid</t>
    </r>
    <r>
      <rPr>
        <sz val="10"/>
        <rFont val="Arial"/>
        <family val="2"/>
      </rPr>
      <t xml:space="preserve"> includes £27,519 from 115 previews.</t>
    </r>
  </si>
  <si>
    <t>Openers next week - 25 May 2012</t>
  </si>
  <si>
    <t>Free Men</t>
  </si>
  <si>
    <t>Fra</t>
  </si>
  <si>
    <t>What to Expect When You're Expecting</t>
  </si>
  <si>
    <t>Men in Black 3</t>
  </si>
  <si>
    <t>Moonrise Kingdom</t>
  </si>
  <si>
    <t>Verve</t>
  </si>
  <si>
    <t>A Queen is Crowned (re)</t>
  </si>
  <si>
    <t>CinemaLive</t>
  </si>
  <si>
    <t>Night Tales</t>
  </si>
  <si>
    <t>Rahe Chardi Kala Punjab Di</t>
  </si>
  <si>
    <t>Bollywood Film</t>
  </si>
  <si>
    <t xml:space="preserve">                            </t>
  </si>
  <si>
    <t xml:space="preserve">                       </t>
  </si>
  <si>
    <t xml:space="preserve">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</si>
</sst>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4963745</v>
      </c>
      <c r="E3" s="12" t="s">
        <v>13</v>
      </c>
      <c r="F3" s="15" t="s">
        <v>14</v>
      </c>
      <c r="G3" s="4">
        <v>1</v>
      </c>
      <c r="H3" s="4">
        <v>509</v>
      </c>
      <c r="I3" s="16">
        <f aca="true" t="shared" si="0" ref="I3:I17">D3/H3</f>
        <v>9751.954813359529</v>
      </c>
      <c r="J3" s="14">
        <v>4963745</v>
      </c>
    </row>
    <row r="4" spans="1:10" ht="12.75">
      <c r="A4" s="1">
        <v>2</v>
      </c>
      <c r="B4" s="12" t="s">
        <v>15</v>
      </c>
      <c r="C4" s="7" t="s">
        <v>12</v>
      </c>
      <c r="D4" s="14">
        <v>2814216</v>
      </c>
      <c r="E4" s="12" t="s">
        <v>16</v>
      </c>
      <c r="F4" s="15">
        <v>-32.49802654633976</v>
      </c>
      <c r="G4" s="4">
        <v>4</v>
      </c>
      <c r="H4" s="4">
        <v>496</v>
      </c>
      <c r="I4" s="16">
        <f t="shared" si="0"/>
        <v>5673.822580645161</v>
      </c>
      <c r="J4" s="14">
        <v>44983702</v>
      </c>
    </row>
    <row r="5" spans="1:10" ht="12.75">
      <c r="A5" s="1">
        <v>3</v>
      </c>
      <c r="B5" s="12" t="s">
        <v>17</v>
      </c>
      <c r="C5" s="7" t="s">
        <v>12</v>
      </c>
      <c r="D5" s="14">
        <v>1638651</v>
      </c>
      <c r="E5" s="12" t="s">
        <v>18</v>
      </c>
      <c r="F5" s="15">
        <v>-31.837303127374923</v>
      </c>
      <c r="G5" s="4">
        <v>2</v>
      </c>
      <c r="H5" s="4">
        <v>517</v>
      </c>
      <c r="I5" s="16">
        <f t="shared" si="0"/>
        <v>3169.5377176015472</v>
      </c>
      <c r="J5" s="14">
        <v>5261394</v>
      </c>
    </row>
    <row r="6" spans="1:10" ht="12.75">
      <c r="A6" s="1">
        <v>4</v>
      </c>
      <c r="B6" s="12" t="s">
        <v>19</v>
      </c>
      <c r="C6" s="7" t="s">
        <v>12</v>
      </c>
      <c r="D6" s="14">
        <v>1372896</v>
      </c>
      <c r="E6" s="12" t="s">
        <v>20</v>
      </c>
      <c r="F6" s="15">
        <v>-46.08961033147388</v>
      </c>
      <c r="G6" s="4">
        <v>3</v>
      </c>
      <c r="H6" s="4">
        <v>447</v>
      </c>
      <c r="I6" s="16">
        <f t="shared" si="0"/>
        <v>3071.3557046979868</v>
      </c>
      <c r="J6" s="14">
        <v>14856007</v>
      </c>
    </row>
    <row r="7" spans="1:10" ht="12.75">
      <c r="A7" s="1">
        <v>5</v>
      </c>
      <c r="B7" s="12" t="s">
        <v>21</v>
      </c>
      <c r="C7" s="17" t="s">
        <v>22</v>
      </c>
      <c r="D7" s="14">
        <v>417596</v>
      </c>
      <c r="E7" s="12" t="s">
        <v>23</v>
      </c>
      <c r="F7" s="15" t="s">
        <v>14</v>
      </c>
      <c r="G7" s="4">
        <v>1</v>
      </c>
      <c r="H7" s="4">
        <v>297</v>
      </c>
      <c r="I7" s="16">
        <f t="shared" si="0"/>
        <v>1406.047138047138</v>
      </c>
      <c r="J7" s="14">
        <v>417596</v>
      </c>
    </row>
    <row r="8" spans="1:10" ht="12.75">
      <c r="A8" s="1">
        <v>6</v>
      </c>
      <c r="B8" s="12" t="s">
        <v>24</v>
      </c>
      <c r="C8" s="7" t="s">
        <v>12</v>
      </c>
      <c r="D8" s="14">
        <v>395660</v>
      </c>
      <c r="E8" s="12" t="s">
        <v>16</v>
      </c>
      <c r="F8" s="15">
        <v>-6.446548316009496</v>
      </c>
      <c r="G8" s="4">
        <v>3</v>
      </c>
      <c r="H8" s="4">
        <v>371</v>
      </c>
      <c r="I8" s="16">
        <f t="shared" si="0"/>
        <v>1066.4690026954179</v>
      </c>
      <c r="J8" s="14">
        <v>2349337</v>
      </c>
    </row>
    <row r="9" spans="1:10" ht="12.75">
      <c r="A9" s="1">
        <v>7</v>
      </c>
      <c r="B9" s="12" t="s">
        <v>25</v>
      </c>
      <c r="C9" s="17" t="s">
        <v>12</v>
      </c>
      <c r="D9" s="14">
        <v>252447</v>
      </c>
      <c r="E9" s="12" t="s">
        <v>18</v>
      </c>
      <c r="F9" s="15">
        <v>-41.505783454130906</v>
      </c>
      <c r="G9" s="4">
        <v>3</v>
      </c>
      <c r="H9" s="4">
        <v>273</v>
      </c>
      <c r="I9" s="16">
        <f t="shared" si="0"/>
        <v>924.7142857142857</v>
      </c>
      <c r="J9" s="14">
        <v>2792521</v>
      </c>
    </row>
    <row r="10" spans="1:10" ht="12.75">
      <c r="A10" s="1">
        <v>8</v>
      </c>
      <c r="B10" s="12" t="s">
        <v>26</v>
      </c>
      <c r="C10" s="7" t="s">
        <v>27</v>
      </c>
      <c r="D10" s="14">
        <v>167171</v>
      </c>
      <c r="E10" s="12" t="s">
        <v>28</v>
      </c>
      <c r="F10" s="15">
        <v>-35.59198612984011</v>
      </c>
      <c r="G10" s="4">
        <v>5</v>
      </c>
      <c r="H10" s="4">
        <v>197</v>
      </c>
      <c r="I10" s="16">
        <f t="shared" si="0"/>
        <v>848.5837563451777</v>
      </c>
      <c r="J10" s="14">
        <v>5673272</v>
      </c>
    </row>
    <row r="11" spans="1:10" ht="12.75">
      <c r="A11" s="1">
        <v>9</v>
      </c>
      <c r="B11" s="12" t="s">
        <v>29</v>
      </c>
      <c r="C11" s="7" t="s">
        <v>27</v>
      </c>
      <c r="D11" s="14">
        <v>132235</v>
      </c>
      <c r="E11" s="12" t="s">
        <v>30</v>
      </c>
      <c r="F11" s="15">
        <v>4.235310810171682</v>
      </c>
      <c r="G11" s="4">
        <v>8</v>
      </c>
      <c r="H11" s="4">
        <v>368</v>
      </c>
      <c r="I11" s="16">
        <f t="shared" si="0"/>
        <v>359.3342391304348</v>
      </c>
      <c r="J11" s="14">
        <v>15928719</v>
      </c>
    </row>
    <row r="12" spans="1:10" ht="12.75">
      <c r="A12" s="1">
        <v>10</v>
      </c>
      <c r="B12" s="12" t="s">
        <v>31</v>
      </c>
      <c r="C12" s="7" t="s">
        <v>12</v>
      </c>
      <c r="D12" s="14">
        <v>121399</v>
      </c>
      <c r="E12" s="12" t="s">
        <v>23</v>
      </c>
      <c r="F12" s="15">
        <v>-59.28953960583634</v>
      </c>
      <c r="G12" s="4">
        <v>3</v>
      </c>
      <c r="H12" s="4">
        <v>188</v>
      </c>
      <c r="I12" s="16">
        <f t="shared" si="0"/>
        <v>645.7393617021277</v>
      </c>
      <c r="J12" s="14">
        <v>1817388</v>
      </c>
    </row>
    <row r="13" spans="1:10" ht="12.75">
      <c r="A13" s="1">
        <v>11</v>
      </c>
      <c r="B13" s="12" t="s">
        <v>32</v>
      </c>
      <c r="C13" s="7" t="s">
        <v>12</v>
      </c>
      <c r="D13" s="14">
        <v>99471</v>
      </c>
      <c r="E13" s="18" t="s">
        <v>28</v>
      </c>
      <c r="F13" s="15">
        <v>-30.70251215672068</v>
      </c>
      <c r="G13" s="4">
        <v>9</v>
      </c>
      <c r="H13" s="4">
        <v>107</v>
      </c>
      <c r="I13" s="16">
        <f t="shared" si="0"/>
        <v>929.6355140186915</v>
      </c>
      <c r="J13" s="14">
        <v>23631402</v>
      </c>
    </row>
    <row r="14" spans="1:10" ht="12.75">
      <c r="A14" s="1">
        <v>12</v>
      </c>
      <c r="B14" s="12" t="s">
        <v>33</v>
      </c>
      <c r="C14" s="17" t="s">
        <v>12</v>
      </c>
      <c r="D14" s="14">
        <v>87500</v>
      </c>
      <c r="E14" s="18" t="s">
        <v>34</v>
      </c>
      <c r="F14" s="15">
        <v>-7.603932376638049</v>
      </c>
      <c r="G14" s="4">
        <v>7</v>
      </c>
      <c r="H14" s="4">
        <v>265</v>
      </c>
      <c r="I14" s="16">
        <f t="shared" si="0"/>
        <v>330.188679245283</v>
      </c>
      <c r="J14" s="14">
        <v>7289723</v>
      </c>
    </row>
    <row r="15" spans="1:10" ht="12.75">
      <c r="A15" s="1">
        <v>13</v>
      </c>
      <c r="B15" s="12" t="s">
        <v>35</v>
      </c>
      <c r="C15" s="7" t="s">
        <v>36</v>
      </c>
      <c r="D15" s="14">
        <v>87385</v>
      </c>
      <c r="E15" s="18" t="s">
        <v>37</v>
      </c>
      <c r="F15" s="15" t="s">
        <v>14</v>
      </c>
      <c r="G15" s="4">
        <v>1</v>
      </c>
      <c r="H15" s="4">
        <v>71</v>
      </c>
      <c r="I15" s="16">
        <f t="shared" si="0"/>
        <v>1230.774647887324</v>
      </c>
      <c r="J15" s="14">
        <v>87385</v>
      </c>
    </row>
    <row r="16" spans="1:10" ht="12.75">
      <c r="A16" s="1">
        <v>14</v>
      </c>
      <c r="B16" s="12" t="s">
        <v>38</v>
      </c>
      <c r="C16" s="17" t="s">
        <v>12</v>
      </c>
      <c r="D16" s="14">
        <v>55839</v>
      </c>
      <c r="E16" s="12" t="s">
        <v>18</v>
      </c>
      <c r="F16" s="15">
        <v>1853.0954879328438</v>
      </c>
      <c r="G16" s="4">
        <v>16</v>
      </c>
      <c r="H16" s="4">
        <v>151</v>
      </c>
      <c r="I16" s="16">
        <f t="shared" si="0"/>
        <v>369.79470198675494</v>
      </c>
      <c r="J16" s="14">
        <v>6873931</v>
      </c>
    </row>
    <row r="17" spans="1:10" ht="12.75">
      <c r="A17" s="1">
        <v>15</v>
      </c>
      <c r="B17" s="19" t="s">
        <v>39</v>
      </c>
      <c r="C17" s="17" t="s">
        <v>12</v>
      </c>
      <c r="D17" s="14">
        <v>40127</v>
      </c>
      <c r="E17" s="12" t="s">
        <v>40</v>
      </c>
      <c r="F17" s="15">
        <v>-83.47928477617347</v>
      </c>
      <c r="G17" s="4">
        <v>2</v>
      </c>
      <c r="H17" s="4">
        <v>177</v>
      </c>
      <c r="I17" s="16">
        <f t="shared" si="0"/>
        <v>226.70621468926555</v>
      </c>
      <c r="J17" s="14">
        <v>434883</v>
      </c>
    </row>
    <row r="18" spans="1:10" ht="12.75">
      <c r="A18" s="20"/>
      <c r="B18" s="20" t="s">
        <v>41</v>
      </c>
      <c r="C18" s="21"/>
      <c r="D18" s="22">
        <f>SUM(D3:D17)</f>
        <v>12646338</v>
      </c>
      <c r="E18" s="20"/>
      <c r="F18" s="23"/>
      <c r="G18" s="23"/>
      <c r="H18" s="24">
        <f>SUM(H3:H17)</f>
        <v>4434</v>
      </c>
      <c r="I18" s="22">
        <f>D18/H18</f>
        <v>2852.128552097429</v>
      </c>
      <c r="J18" s="22">
        <f>SUM(J3:J17)</f>
        <v>137361005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42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19</v>
      </c>
      <c r="B21" s="12" t="s">
        <v>43</v>
      </c>
      <c r="C21" s="17" t="s">
        <v>44</v>
      </c>
      <c r="D21" s="14">
        <v>21067</v>
      </c>
      <c r="E21" s="12" t="s">
        <v>34</v>
      </c>
      <c r="F21" s="31">
        <v>-72.32068951925477</v>
      </c>
      <c r="G21" s="31">
        <v>2</v>
      </c>
      <c r="H21" s="31">
        <v>44</v>
      </c>
      <c r="I21" s="16">
        <f aca="true" t="shared" si="1" ref="I21:I34">D21/H21</f>
        <v>478.79545454545456</v>
      </c>
      <c r="J21" s="14">
        <v>143097</v>
      </c>
      <c r="K21" s="31"/>
    </row>
    <row r="22" spans="1:11" ht="12.75">
      <c r="A22" s="31">
        <v>20</v>
      </c>
      <c r="B22" s="12" t="s">
        <v>45</v>
      </c>
      <c r="C22" s="7" t="s">
        <v>46</v>
      </c>
      <c r="D22" s="14">
        <v>20706</v>
      </c>
      <c r="E22" s="18" t="s">
        <v>20</v>
      </c>
      <c r="F22" s="31">
        <v>-44.16309360084136</v>
      </c>
      <c r="G22" s="31">
        <v>5</v>
      </c>
      <c r="H22" s="31">
        <v>24</v>
      </c>
      <c r="I22" s="16">
        <f t="shared" si="1"/>
        <v>862.75</v>
      </c>
      <c r="J22" s="14">
        <v>886348</v>
      </c>
      <c r="K22" s="31"/>
    </row>
    <row r="23" spans="1:11" ht="12.75">
      <c r="A23" s="31">
        <v>25</v>
      </c>
      <c r="B23" s="19" t="s">
        <v>47</v>
      </c>
      <c r="C23" s="17" t="s">
        <v>48</v>
      </c>
      <c r="D23" s="14">
        <v>14757</v>
      </c>
      <c r="E23" s="12" t="s">
        <v>49</v>
      </c>
      <c r="F23" s="31">
        <v>-39.15141019297377</v>
      </c>
      <c r="G23" s="31">
        <v>13</v>
      </c>
      <c r="H23" s="31">
        <v>29</v>
      </c>
      <c r="I23" s="16">
        <f t="shared" si="1"/>
        <v>508.86206896551727</v>
      </c>
      <c r="J23" s="14">
        <v>19616704</v>
      </c>
      <c r="K23" s="31"/>
    </row>
    <row r="24" spans="1:11" ht="12.75">
      <c r="A24" s="31">
        <v>28</v>
      </c>
      <c r="B24" s="12" t="s">
        <v>50</v>
      </c>
      <c r="C24" s="7" t="s">
        <v>44</v>
      </c>
      <c r="D24" s="14">
        <v>9049</v>
      </c>
      <c r="E24" s="35" t="s">
        <v>51</v>
      </c>
      <c r="F24" s="15" t="s">
        <v>14</v>
      </c>
      <c r="G24" s="34">
        <v>1</v>
      </c>
      <c r="H24" s="31">
        <v>5</v>
      </c>
      <c r="I24" s="16">
        <f t="shared" si="1"/>
        <v>1809.8</v>
      </c>
      <c r="J24" s="14">
        <v>9049</v>
      </c>
      <c r="K24" s="31"/>
    </row>
    <row r="25" spans="1:11" ht="12.75">
      <c r="A25" s="31">
        <v>30</v>
      </c>
      <c r="B25" s="12" t="s">
        <v>52</v>
      </c>
      <c r="C25" s="7" t="s">
        <v>53</v>
      </c>
      <c r="D25" s="14">
        <v>7795</v>
      </c>
      <c r="E25" s="18" t="s">
        <v>54</v>
      </c>
      <c r="F25" s="31">
        <v>-47.663488653148924</v>
      </c>
      <c r="G25" s="31">
        <v>4</v>
      </c>
      <c r="H25" s="31">
        <v>20</v>
      </c>
      <c r="I25" s="16">
        <f t="shared" si="1"/>
        <v>389.75</v>
      </c>
      <c r="J25" s="14">
        <v>314047</v>
      </c>
      <c r="K25" s="31"/>
    </row>
    <row r="26" spans="1:11" ht="12.75">
      <c r="A26" s="31">
        <v>45</v>
      </c>
      <c r="B26" s="19" t="s">
        <v>55</v>
      </c>
      <c r="C26" s="7" t="s">
        <v>56</v>
      </c>
      <c r="D26" s="14">
        <v>2138</v>
      </c>
      <c r="E26" s="12" t="s">
        <v>57</v>
      </c>
      <c r="F26" s="31">
        <v>151.52941176470588</v>
      </c>
      <c r="G26" s="31">
        <v>8</v>
      </c>
      <c r="H26" s="31">
        <v>19</v>
      </c>
      <c r="I26" s="16">
        <f t="shared" si="1"/>
        <v>112.52631578947368</v>
      </c>
      <c r="J26" s="14">
        <v>3083923</v>
      </c>
      <c r="K26" s="31"/>
    </row>
    <row r="27" spans="1:11" ht="12.75">
      <c r="A27" s="31">
        <v>49</v>
      </c>
      <c r="B27" s="1" t="s">
        <v>58</v>
      </c>
      <c r="C27" s="7" t="s">
        <v>59</v>
      </c>
      <c r="D27" s="14">
        <v>1727</v>
      </c>
      <c r="E27" s="36" t="s">
        <v>60</v>
      </c>
      <c r="F27" s="31">
        <v>412.46290801186944</v>
      </c>
      <c r="G27" s="31">
        <v>14</v>
      </c>
      <c r="H27" s="31">
        <v>1</v>
      </c>
      <c r="I27" s="16">
        <f t="shared" si="1"/>
        <v>1727</v>
      </c>
      <c r="J27" s="14">
        <v>163043</v>
      </c>
      <c r="K27" s="31"/>
    </row>
    <row r="28" spans="1:11" ht="12.75">
      <c r="A28" s="31">
        <v>53</v>
      </c>
      <c r="B28" t="s">
        <v>61</v>
      </c>
      <c r="C28" s="17" t="s">
        <v>62</v>
      </c>
      <c r="D28" s="14">
        <v>1402</v>
      </c>
      <c r="E28" s="18" t="s">
        <v>63</v>
      </c>
      <c r="F28" s="31">
        <v>-38.15615350683723</v>
      </c>
      <c r="G28" s="31">
        <v>7</v>
      </c>
      <c r="H28" s="31">
        <v>3</v>
      </c>
      <c r="I28" s="16">
        <f t="shared" si="1"/>
        <v>467.3333333333333</v>
      </c>
      <c r="J28" s="14">
        <v>992212</v>
      </c>
      <c r="K28" s="31"/>
    </row>
    <row r="29" spans="1:11" ht="12.75">
      <c r="A29" s="31">
        <v>59</v>
      </c>
      <c r="B29" s="12" t="s">
        <v>64</v>
      </c>
      <c r="C29" s="13" t="s">
        <v>65</v>
      </c>
      <c r="D29" s="14">
        <v>881</v>
      </c>
      <c r="E29" s="12" t="s">
        <v>40</v>
      </c>
      <c r="F29" s="31">
        <v>-46.34591961023142</v>
      </c>
      <c r="G29" s="31">
        <v>25</v>
      </c>
      <c r="H29" s="31">
        <v>4</v>
      </c>
      <c r="I29" s="16">
        <f t="shared" si="1"/>
        <v>220.25</v>
      </c>
      <c r="J29" s="14">
        <v>5578998</v>
      </c>
      <c r="K29" s="31"/>
    </row>
    <row r="30" spans="1:11" ht="12.75">
      <c r="A30" s="31">
        <v>64</v>
      </c>
      <c r="B30" s="1" t="s">
        <v>66</v>
      </c>
      <c r="C30" s="7" t="s">
        <v>44</v>
      </c>
      <c r="D30" s="14">
        <v>701</v>
      </c>
      <c r="E30" s="36" t="s">
        <v>67</v>
      </c>
      <c r="F30" s="31">
        <v>-71.25871258712587</v>
      </c>
      <c r="G30" s="31">
        <v>3</v>
      </c>
      <c r="H30" s="31">
        <v>3</v>
      </c>
      <c r="I30" s="16">
        <f t="shared" si="1"/>
        <v>233.66666666666666</v>
      </c>
      <c r="J30" s="14">
        <v>13598</v>
      </c>
      <c r="K30" s="31"/>
    </row>
    <row r="31" spans="1:10" ht="12.75">
      <c r="A31" s="31">
        <v>72</v>
      </c>
      <c r="B31" s="12" t="s">
        <v>68</v>
      </c>
      <c r="C31" s="17" t="s">
        <v>44</v>
      </c>
      <c r="D31" s="14">
        <v>441</v>
      </c>
      <c r="E31" s="12" t="s">
        <v>49</v>
      </c>
      <c r="F31" s="31">
        <v>19.51219512195122</v>
      </c>
      <c r="G31" s="31">
        <v>20</v>
      </c>
      <c r="H31" s="31">
        <v>2</v>
      </c>
      <c r="I31" s="16">
        <f t="shared" si="1"/>
        <v>220.5</v>
      </c>
      <c r="J31" s="14">
        <v>9669087</v>
      </c>
    </row>
    <row r="32" spans="1:10" ht="12.75">
      <c r="A32" s="31">
        <v>77</v>
      </c>
      <c r="B32" s="12" t="s">
        <v>69</v>
      </c>
      <c r="C32" s="17" t="s">
        <v>27</v>
      </c>
      <c r="D32" s="14">
        <v>320</v>
      </c>
      <c r="E32" s="18" t="s">
        <v>18</v>
      </c>
      <c r="F32" s="31">
        <v>-66.52719665271967</v>
      </c>
      <c r="G32" s="31">
        <v>8</v>
      </c>
      <c r="H32" s="31">
        <v>3</v>
      </c>
      <c r="I32" s="16">
        <f t="shared" si="1"/>
        <v>106.66666666666667</v>
      </c>
      <c r="J32" s="14">
        <v>7812578</v>
      </c>
    </row>
    <row r="33" spans="1:10" ht="12.75">
      <c r="A33" s="31">
        <v>79</v>
      </c>
      <c r="B33" s="1" t="s">
        <v>70</v>
      </c>
      <c r="C33" s="7" t="s">
        <v>53</v>
      </c>
      <c r="D33" s="14">
        <v>274</v>
      </c>
      <c r="E33" s="35" t="s">
        <v>71</v>
      </c>
      <c r="F33" s="15" t="s">
        <v>14</v>
      </c>
      <c r="G33" s="31">
        <v>23</v>
      </c>
      <c r="H33" s="31">
        <v>1</v>
      </c>
      <c r="I33" s="16">
        <f t="shared" si="1"/>
        <v>274</v>
      </c>
      <c r="J33" s="14">
        <v>179125</v>
      </c>
    </row>
    <row r="34" spans="1:10" ht="12.75">
      <c r="A34" s="31">
        <v>85</v>
      </c>
      <c r="B34" s="1" t="s">
        <v>72</v>
      </c>
      <c r="C34" s="7" t="s">
        <v>44</v>
      </c>
      <c r="D34" s="14">
        <v>148</v>
      </c>
      <c r="E34" s="35" t="s">
        <v>67</v>
      </c>
      <c r="F34" s="15" t="s">
        <v>14</v>
      </c>
      <c r="G34" s="31">
        <v>6</v>
      </c>
      <c r="H34" s="31">
        <v>1</v>
      </c>
      <c r="I34" s="16">
        <f t="shared" si="1"/>
        <v>148</v>
      </c>
      <c r="J34" s="14">
        <v>18920</v>
      </c>
    </row>
    <row r="35" spans="1:10" ht="12.75">
      <c r="A35" s="31"/>
      <c r="C35" s="7"/>
      <c r="D35" s="14"/>
      <c r="E35" s="35"/>
      <c r="F35" s="15"/>
      <c r="G35" s="34"/>
      <c r="H35" s="31"/>
      <c r="I35" s="16"/>
      <c r="J35" s="14"/>
    </row>
    <row r="36" spans="1:10" ht="12.75">
      <c r="A36" s="31"/>
      <c r="B36" s="18"/>
      <c r="C36" s="13"/>
      <c r="D36" s="14"/>
      <c r="E36" s="37"/>
      <c r="F36" s="34"/>
      <c r="G36" s="34"/>
      <c r="H36" s="31"/>
      <c r="I36" s="16"/>
      <c r="J36" s="14"/>
    </row>
    <row r="37" spans="1:10" ht="12.75">
      <c r="A37" s="31"/>
      <c r="B37" s="38" t="s">
        <v>73</v>
      </c>
      <c r="C37" s="13"/>
      <c r="D37" s="14"/>
      <c r="E37" s="37"/>
      <c r="F37" s="34"/>
      <c r="G37" s="34"/>
      <c r="H37" s="31"/>
      <c r="I37" s="16"/>
      <c r="J37" s="14"/>
    </row>
    <row r="38" spans="1:10" ht="12.75">
      <c r="A38" s="31">
        <v>22</v>
      </c>
      <c r="B38" s="39" t="s">
        <v>74</v>
      </c>
      <c r="C38" s="7" t="s">
        <v>75</v>
      </c>
      <c r="D38" s="14">
        <v>20318</v>
      </c>
      <c r="E38" s="36" t="s">
        <v>76</v>
      </c>
      <c r="F38" s="15" t="s">
        <v>14</v>
      </c>
      <c r="G38" s="34">
        <v>1</v>
      </c>
      <c r="H38" s="31">
        <v>14</v>
      </c>
      <c r="I38" s="16">
        <f aca="true" t="shared" si="2" ref="I38:I43">D38/H38</f>
        <v>1451.2857142857142</v>
      </c>
      <c r="J38" s="14">
        <v>20318</v>
      </c>
    </row>
    <row r="39" spans="1:10" ht="12.75">
      <c r="A39" s="31">
        <v>26</v>
      </c>
      <c r="B39" s="39" t="s">
        <v>77</v>
      </c>
      <c r="C39" s="7" t="s">
        <v>78</v>
      </c>
      <c r="D39" s="14">
        <v>13977</v>
      </c>
      <c r="E39" s="36" t="s">
        <v>79</v>
      </c>
      <c r="F39" s="15" t="s">
        <v>14</v>
      </c>
      <c r="G39" s="34">
        <v>1</v>
      </c>
      <c r="H39" s="31">
        <v>12</v>
      </c>
      <c r="I39" s="16">
        <f t="shared" si="2"/>
        <v>1164.75</v>
      </c>
      <c r="J39" s="14">
        <v>13977</v>
      </c>
    </row>
    <row r="40" spans="1:10" ht="12.75">
      <c r="A40" s="31">
        <v>29</v>
      </c>
      <c r="B40" s="39" t="s">
        <v>80</v>
      </c>
      <c r="C40" s="7" t="s">
        <v>81</v>
      </c>
      <c r="D40" s="14">
        <v>8880</v>
      </c>
      <c r="E40" s="36" t="s">
        <v>71</v>
      </c>
      <c r="F40" s="15" t="s">
        <v>14</v>
      </c>
      <c r="G40" s="34">
        <v>1</v>
      </c>
      <c r="H40" s="31">
        <v>7</v>
      </c>
      <c r="I40" s="16">
        <f t="shared" si="2"/>
        <v>1268.5714285714287</v>
      </c>
      <c r="J40" s="14">
        <v>8880</v>
      </c>
    </row>
    <row r="41" spans="1:10" ht="12.75">
      <c r="A41" s="31">
        <v>43</v>
      </c>
      <c r="B41" s="39" t="s">
        <v>82</v>
      </c>
      <c r="C41" s="7" t="s">
        <v>83</v>
      </c>
      <c r="D41" s="14">
        <v>2402</v>
      </c>
      <c r="E41" s="36" t="s">
        <v>84</v>
      </c>
      <c r="F41" s="15" t="s">
        <v>14</v>
      </c>
      <c r="G41" s="34">
        <v>1</v>
      </c>
      <c r="H41" s="31">
        <v>26</v>
      </c>
      <c r="I41" s="16">
        <f t="shared" si="2"/>
        <v>92.38461538461539</v>
      </c>
      <c r="J41" s="14">
        <v>2402</v>
      </c>
    </row>
    <row r="42" spans="1:10" ht="12.75">
      <c r="A42" s="31">
        <v>58</v>
      </c>
      <c r="B42" s="39" t="s">
        <v>85</v>
      </c>
      <c r="C42" s="7" t="s">
        <v>86</v>
      </c>
      <c r="D42" s="14">
        <v>917</v>
      </c>
      <c r="E42" s="36" t="s">
        <v>87</v>
      </c>
      <c r="F42" s="15" t="s">
        <v>14</v>
      </c>
      <c r="G42" s="34">
        <v>1</v>
      </c>
      <c r="H42" s="31">
        <v>2</v>
      </c>
      <c r="I42" s="16">
        <f t="shared" si="2"/>
        <v>458.5</v>
      </c>
      <c r="J42" s="14">
        <v>917</v>
      </c>
    </row>
    <row r="43" spans="1:10" ht="12.75">
      <c r="A43" s="31">
        <v>63</v>
      </c>
      <c r="B43" t="s">
        <v>88</v>
      </c>
      <c r="C43" s="7" t="s">
        <v>12</v>
      </c>
      <c r="D43" s="14">
        <v>708</v>
      </c>
      <c r="E43" s="36" t="s">
        <v>89</v>
      </c>
      <c r="F43" s="15" t="s">
        <v>14</v>
      </c>
      <c r="G43" s="34">
        <v>1</v>
      </c>
      <c r="H43" s="31">
        <v>4</v>
      </c>
      <c r="I43" s="16">
        <f t="shared" si="2"/>
        <v>177</v>
      </c>
      <c r="J43" s="14">
        <v>708</v>
      </c>
    </row>
    <row r="44" spans="1:10" ht="12.75">
      <c r="A44" s="31"/>
      <c r="B44"/>
      <c r="C44" s="13"/>
      <c r="D44" s="33"/>
      <c r="E44" s="31"/>
      <c r="F44" s="15"/>
      <c r="G44" s="34"/>
      <c r="H44" s="34"/>
      <c r="I44" s="16"/>
      <c r="J44" s="14"/>
    </row>
    <row r="45" spans="1:11" ht="12.75">
      <c r="A45" s="31"/>
      <c r="B45" s="31"/>
      <c r="C45" s="40"/>
      <c r="D45" s="33"/>
      <c r="E45" s="31"/>
      <c r="F45" s="34"/>
      <c r="G45" s="34"/>
      <c r="H45" s="34"/>
      <c r="I45" s="16"/>
      <c r="J45" s="14"/>
      <c r="K45" s="31"/>
    </row>
    <row r="46" spans="1:11" ht="12.75">
      <c r="A46" s="31"/>
      <c r="B46" s="38" t="s">
        <v>90</v>
      </c>
      <c r="C46" s="13"/>
      <c r="D46" s="33"/>
      <c r="E46" s="31"/>
      <c r="F46" s="34"/>
      <c r="G46" s="34"/>
      <c r="H46" s="34"/>
      <c r="I46" s="14"/>
      <c r="J46" s="14"/>
      <c r="K46" s="31"/>
    </row>
    <row r="47" spans="2:6" ht="12.75">
      <c r="B47" s="1" t="s">
        <v>91</v>
      </c>
      <c r="D47" s="41"/>
      <c r="F47" s="34"/>
    </row>
    <row r="48" spans="2:6" ht="12.75">
      <c r="B48" s="42"/>
      <c r="C48" s="7"/>
      <c r="F48" s="34"/>
    </row>
    <row r="49" spans="2:6" ht="12.75">
      <c r="B49" s="1" t="s">
        <v>92</v>
      </c>
      <c r="C49" s="7"/>
      <c r="F49" s="34"/>
    </row>
    <row r="50" ht="12.75">
      <c r="C50" s="7"/>
    </row>
    <row r="51" spans="2:3" ht="12.75">
      <c r="B51" s="1" t="s">
        <v>93</v>
      </c>
      <c r="C51" s="7"/>
    </row>
    <row r="52" spans="3:4" ht="12.75">
      <c r="C52" s="7"/>
      <c r="D52" s="41"/>
    </row>
    <row r="53" spans="2:3" ht="12.75">
      <c r="B53" s="1" t="s">
        <v>94</v>
      </c>
      <c r="C53" s="7"/>
    </row>
    <row r="54" ht="12.75">
      <c r="C54" s="7"/>
    </row>
    <row r="55" spans="2:3" ht="12.75">
      <c r="B55" s="1" t="s">
        <v>95</v>
      </c>
      <c r="C55" s="43"/>
    </row>
    <row r="56" ht="12.75">
      <c r="C56" s="43"/>
    </row>
    <row r="57" spans="2:3" ht="12.75">
      <c r="B57" s="44" t="s">
        <v>96</v>
      </c>
      <c r="C57" s="43"/>
    </row>
    <row r="58" spans="4:8" ht="12.75">
      <c r="D58" s="45"/>
      <c r="E58" s="42"/>
      <c r="F58" s="46"/>
      <c r="G58" s="46"/>
      <c r="H58" s="46"/>
    </row>
    <row r="59" spans="2:8" ht="12.75">
      <c r="B59" s="1" t="s">
        <v>97</v>
      </c>
      <c r="D59" s="45"/>
      <c r="E59" s="42"/>
      <c r="F59" s="46"/>
      <c r="G59" s="46"/>
      <c r="H59" s="46"/>
    </row>
    <row r="60" spans="2:8" ht="12.75">
      <c r="B60" s="44"/>
      <c r="C60" s="42"/>
      <c r="D60" s="45"/>
      <c r="E60" s="42"/>
      <c r="H60" s="46"/>
    </row>
    <row r="61" spans="3:8" ht="12.75">
      <c r="C61" s="42"/>
      <c r="D61" s="45"/>
      <c r="E61" s="42"/>
      <c r="H61" s="46"/>
    </row>
    <row r="62" spans="2:3" ht="12.75">
      <c r="B62" s="42" t="s">
        <v>98</v>
      </c>
      <c r="C62" s="17"/>
    </row>
    <row r="63" spans="2:5" ht="12.75">
      <c r="B63" s="39" t="s">
        <v>99</v>
      </c>
      <c r="C63" s="17" t="s">
        <v>100</v>
      </c>
      <c r="D63" s="36" t="s">
        <v>60</v>
      </c>
      <c r="E63" s="36"/>
    </row>
    <row r="64" spans="2:5" ht="12.75">
      <c r="B64" s="39" t="s">
        <v>101</v>
      </c>
      <c r="C64" s="7" t="s">
        <v>12</v>
      </c>
      <c r="D64" s="36" t="s">
        <v>28</v>
      </c>
      <c r="E64" s="36"/>
    </row>
    <row r="65" spans="2:5" ht="12.75">
      <c r="B65" s="39" t="s">
        <v>102</v>
      </c>
      <c r="C65" s="7" t="s">
        <v>12</v>
      </c>
      <c r="D65" s="36" t="s">
        <v>30</v>
      </c>
      <c r="E65" s="36"/>
    </row>
    <row r="66" spans="2:5" ht="12.75">
      <c r="B66" s="39" t="s">
        <v>103</v>
      </c>
      <c r="C66" s="7" t="s">
        <v>12</v>
      </c>
      <c r="D66" s="36" t="s">
        <v>20</v>
      </c>
      <c r="E66" s="36"/>
    </row>
    <row r="67" spans="2:5" ht="12.75">
      <c r="B67" s="39">
        <v>100</v>
      </c>
      <c r="C67" s="7" t="s">
        <v>44</v>
      </c>
      <c r="D67" s="36" t="s">
        <v>104</v>
      </c>
      <c r="E67" s="36"/>
    </row>
    <row r="68" spans="2:5" ht="12.75">
      <c r="B68" s="39" t="s">
        <v>105</v>
      </c>
      <c r="C68" s="7" t="s">
        <v>44</v>
      </c>
      <c r="D68" s="36" t="s">
        <v>106</v>
      </c>
      <c r="E68" s="36"/>
    </row>
    <row r="69" spans="2:4" ht="12.75">
      <c r="B69" s="39" t="s">
        <v>107</v>
      </c>
      <c r="C69" s="7" t="s">
        <v>100</v>
      </c>
      <c r="D69" s="36" t="s">
        <v>67</v>
      </c>
    </row>
    <row r="70" spans="2:4" ht="12.75">
      <c r="B70" s="1" t="s">
        <v>108</v>
      </c>
      <c r="C70" s="7" t="s">
        <v>78</v>
      </c>
      <c r="D70" s="36" t="s">
        <v>109</v>
      </c>
    </row>
    <row r="71" spans="2:4" ht="12.75">
      <c r="B71" s="1" t="s">
        <v>110</v>
      </c>
      <c r="C71" s="2" t="s">
        <v>111</v>
      </c>
      <c r="D71" s="47" t="s">
        <v>112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2012-05-22T09:33:39Z</dcterms:modified>
  <cp:category/>
  <cp:version/>
  <cp:contentType/>
  <cp:contentStatus/>
</cp:coreProperties>
</file>