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<sst xmlns="http://schemas.openxmlformats.org/spreadsheetml/2006/main" count="138" uniqueCount="94">
  <si>
    <t>Weekend 20 May - 22 May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</si>
  <si>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</si>
  <si>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</si>
  <si>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</si>
  <si>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</si>
  <si>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</si>
  <si>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</si>
  <si>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</si>
  <si>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</si>
  <si>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</si>
  <si>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</si>
  <si>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Pirates of the Caribbean: On Stranger Tides</t>
  </si>
  <si>
    <t>UK/USA</t>
  </si>
  <si>
    <t>Disney</t>
  </si>
  <si>
    <t>-</t>
  </si>
  <si>
    <t>Fast &amp; Furious 5</t>
  </si>
  <si>
    <t>USA</t>
  </si>
  <si>
    <t>Universal</t>
  </si>
  <si>
    <t>Thor</t>
  </si>
  <si>
    <t>Paramount</t>
  </si>
  <si>
    <t>Insidious</t>
  </si>
  <si>
    <t>Momentum</t>
  </si>
  <si>
    <t>Attack the Block</t>
  </si>
  <si>
    <t>UK</t>
  </si>
  <si>
    <t>Optimum</t>
  </si>
  <si>
    <t>Hanna</t>
  </si>
  <si>
    <t>USA/Ger</t>
  </si>
  <si>
    <t>Rio</t>
  </si>
  <si>
    <t>20th Century Fox</t>
  </si>
  <si>
    <t>Water For Elephants</t>
  </si>
  <si>
    <t>Blitz</t>
  </si>
  <si>
    <t>Lions Gate</t>
  </si>
  <si>
    <t>Win Win</t>
  </si>
  <si>
    <t>Something Borrowed</t>
  </si>
  <si>
    <t>Entertainment</t>
  </si>
  <si>
    <t>Fire in Babylon</t>
  </si>
  <si>
    <t>Revolver</t>
  </si>
  <si>
    <t>HOP</t>
  </si>
  <si>
    <t>Julia's Eyes</t>
  </si>
  <si>
    <t>Spa</t>
  </si>
  <si>
    <t>Rango</t>
  </si>
  <si>
    <t>Total</t>
  </si>
  <si>
    <t>Other UK films</t>
  </si>
  <si>
    <t>TT3D: Closer To the Edge</t>
  </si>
  <si>
    <t>Cinemax</t>
  </si>
  <si>
    <t>The Great Whilte Silence (Re: 11)</t>
  </si>
  <si>
    <t>BFI</t>
  </si>
  <si>
    <t>Submarine</t>
  </si>
  <si>
    <t>Third Star</t>
  </si>
  <si>
    <t>Ind Dist</t>
  </si>
  <si>
    <t>Jig</t>
  </si>
  <si>
    <t>Arrow</t>
  </si>
  <si>
    <t>The King's Speech</t>
  </si>
  <si>
    <t>Oranges and Sunshine</t>
  </si>
  <si>
    <t>UK/Aus</t>
  </si>
  <si>
    <t>Icon</t>
  </si>
  <si>
    <t>Your Highness</t>
  </si>
  <si>
    <t>eOne</t>
  </si>
  <si>
    <t>Deep End</t>
  </si>
  <si>
    <t>Ger/UK</t>
  </si>
  <si>
    <t>The Eagle</t>
  </si>
  <si>
    <t>Forget Me Not</t>
  </si>
  <si>
    <t>Kaleidoscope</t>
  </si>
  <si>
    <t>Route Irish</t>
  </si>
  <si>
    <t>Artificial Eye</t>
  </si>
  <si>
    <t>Other openers</t>
  </si>
  <si>
    <t>Vidal Sassoon: The Movie</t>
  </si>
  <si>
    <t>Verve</t>
  </si>
  <si>
    <t>Comments on this week's top 15 results</t>
  </si>
  <si>
    <t>Against last weekend: +90%</t>
  </si>
  <si>
    <t>Against last year: +108%</t>
  </si>
  <si>
    <t>Rolling 52 week ranking: 13th</t>
  </si>
  <si>
    <t>UK* films in top 15: 4</t>
  </si>
  <si>
    <t>UK* share of top 15 gross: 81.3%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</si>
  <si>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</si>
  <si>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Pirates of the Caribbean: On Stranger Tides </t>
    </r>
    <r>
      <rPr>
        <sz val="10"/>
        <rFont val="Arial"/>
        <family val="2"/>
      </rPr>
      <t xml:space="preserve">includes £3,065,566 from 470 previews; the weekend gross for </t>
    </r>
    <r>
      <rPr>
        <i/>
        <sz val="10"/>
        <rFont val="Arial"/>
        <family val="2"/>
      </rPr>
      <t>Fire in Babylon</t>
    </r>
    <r>
      <rPr>
        <sz val="10"/>
        <rFont val="Arial"/>
        <family val="2"/>
      </rPr>
      <t xml:space="preserve"> includes £92,400 from 61 previews.</t>
    </r>
  </si>
  <si>
    <r>
      <t xml:space="preserve">Excluding previews the weekend gross for </t>
    </r>
    <r>
      <rPr>
        <i/>
        <sz val="10"/>
        <rFont val="Arial"/>
        <family val="2"/>
      </rPr>
      <t>Attack the Block</t>
    </r>
    <r>
      <rPr>
        <sz val="10"/>
        <rFont val="Arial"/>
        <family val="2"/>
      </rPr>
      <t xml:space="preserve"> has decreased by 58%.</t>
    </r>
  </si>
  <si>
    <t>Openers next week - 27 May 2011</t>
  </si>
  <si>
    <t>Angels of Evil</t>
  </si>
  <si>
    <t>Ita/Fra</t>
  </si>
  <si>
    <t>Diary of a Wimpy Kid: Rodrick Rules</t>
  </si>
  <si>
    <t>The Hangover Part II</t>
  </si>
  <si>
    <t>Warner Bros</t>
  </si>
  <si>
    <t>Apocalypse Now (Re: 11)</t>
  </si>
  <si>
    <t>ICO</t>
  </si>
  <si>
    <t>Heartbeats</t>
  </si>
  <si>
    <t>Can</t>
  </si>
  <si>
    <t>Network</t>
  </si>
  <si>
    <t>Le Quattro Volte</t>
  </si>
  <si>
    <t>Ita/Ger/Switz</t>
  </si>
  <si>
    <t>New Wave</t>
  </si>
  <si>
    <t>Tanztraume</t>
  </si>
  <si>
    <t>Ger</t>
  </si>
  <si>
    <t>TBD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</si>
</sst>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\£#,##0"/>
    <numFmt numFmtId="167" formatCode="_-* #,##0.00_-;\-* #,##0.00_-;_-* \-??_-;_-@_-"/>
    <numFmt numFmtId="168" formatCode="0%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5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0" applyNumberFormat="0" applyBorder="0" applyAlignment="0" applyProtection="0"/>
    <xf numFmtId="164" fontId="4" fillId="10" borderId="1" applyNumberFormat="0" applyAlignment="0" applyProtection="0"/>
    <xf numFmtId="164" fontId="5" fillId="18" borderId="2" applyNumberFormat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19" fillId="18" borderId="0" xfId="0" applyNumberFormat="1" applyFont="1" applyFill="1" applyAlignment="1">
      <alignment horizontal="center"/>
    </xf>
    <xf numFmtId="165" fontId="19" fillId="18" borderId="0" xfId="0" applyNumberFormat="1" applyFont="1" applyFill="1" applyAlignment="1">
      <alignment horizontal="center" wrapText="1"/>
    </xf>
    <xf numFmtId="166" fontId="19" fillId="18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5" fontId="19" fillId="18" borderId="0" xfId="0" applyNumberFormat="1" applyFont="1" applyFill="1" applyAlignment="1">
      <alignment horizontal="left" vertical="top" shrinkToFit="1"/>
    </xf>
    <xf numFmtId="165" fontId="19" fillId="18" borderId="0" xfId="0" applyNumberFormat="1" applyFont="1" applyFill="1" applyAlignment="1">
      <alignment horizontal="center" vertical="center" shrinkToFit="1"/>
    </xf>
    <xf numFmtId="166" fontId="19" fillId="18" borderId="0" xfId="0" applyNumberFormat="1" applyFont="1" applyFill="1" applyAlignment="1">
      <alignment horizontal="right" vertical="top" shrinkToFit="1"/>
    </xf>
    <xf numFmtId="165" fontId="0" fillId="18" borderId="0" xfId="0" applyNumberFormat="1" applyFont="1" applyFill="1" applyAlignment="1">
      <alignment horizontal="left" vertical="top" shrinkToFit="1"/>
    </xf>
    <xf numFmtId="165" fontId="19" fillId="18" borderId="0" xfId="15" applyNumberFormat="1" applyFont="1" applyFill="1" applyBorder="1" applyAlignment="1" applyProtection="1">
      <alignment horizontal="right" vertical="top" shrinkToFit="1"/>
      <protection/>
    </xf>
    <xf numFmtId="165" fontId="19" fillId="0" borderId="0" xfId="0" applyNumberFormat="1" applyFont="1" applyFill="1" applyAlignment="1">
      <alignment horizontal="left" vertical="top" shrinkToFit="1"/>
    </xf>
    <xf numFmtId="165" fontId="19" fillId="0" borderId="0" xfId="0" applyNumberFormat="1" applyFont="1" applyFill="1" applyAlignment="1">
      <alignment horizontal="center" vertical="center" shrinkToFit="1"/>
    </xf>
    <xf numFmtId="166" fontId="19" fillId="0" borderId="0" xfId="0" applyNumberFormat="1" applyFont="1" applyFill="1" applyAlignment="1">
      <alignment horizontal="right" vertical="top" shrinkToFit="1"/>
    </xf>
    <xf numFmtId="165" fontId="19" fillId="0" borderId="0" xfId="15" applyNumberFormat="1" applyFont="1" applyFill="1" applyBorder="1" applyAlignment="1" applyProtection="1">
      <alignment horizontal="left" vertical="top" shrinkToFit="1"/>
      <protection/>
    </xf>
    <xf numFmtId="165" fontId="0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19" applyNumberFormat="1" applyFont="1" applyFill="1" applyBorder="1" applyAlignment="1" applyProtection="1">
      <alignment/>
      <protection/>
    </xf>
    <xf numFmtId="165" fontId="19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20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5" fontId="2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pane ySplit="2" topLeftCell="A3" activePane="bottomLeft" state="frozen"/>
      <selection pane="topLeft" activeCell="A1" sqref="A1"/>
      <selection pane="bottomLeft" activeCell="D53" sqref="D5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2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customWidth="1"/>
    <col min="10" max="10" width="15.140625" style="3" customWidth="1"/>
    <col min="11" max="16384" width="9.140625" style="1" customWidth="1"/>
  </cols>
  <sheetData>
    <row r="1" spans="2:3" ht="12">
      <c r="B1" s="4" t="s">
        <v>0</v>
      </c>
      <c r="C1" s="5"/>
    </row>
    <row r="2" spans="1:10" ht="47.25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</row>
    <row r="3" spans="1:10" ht="12">
      <c r="A3" s="1">
        <v>1</v>
      </c>
      <c r="B3" s="9" t="s">
        <v>11</v>
      </c>
      <c r="C3" s="5" t="s">
        <v>12</v>
      </c>
      <c r="D3" s="3">
        <v>11634860</v>
      </c>
      <c r="E3" s="1" t="s">
        <v>13</v>
      </c>
      <c r="F3" s="10" t="s">
        <v>14</v>
      </c>
      <c r="G3" s="10">
        <v>1</v>
      </c>
      <c r="H3" s="10">
        <v>569</v>
      </c>
      <c r="I3" s="11">
        <f aca="true" t="shared" si="0" ref="I3:I17">D3/H3</f>
        <v>20447.908611599298</v>
      </c>
      <c r="J3" s="3">
        <v>11634860</v>
      </c>
    </row>
    <row r="4" spans="1:10" ht="12">
      <c r="A4" s="1">
        <v>2</v>
      </c>
      <c r="B4" s="9" t="s">
        <v>15</v>
      </c>
      <c r="C4" s="5" t="s">
        <v>16</v>
      </c>
      <c r="D4" s="3">
        <v>587617</v>
      </c>
      <c r="E4" s="1" t="s">
        <v>17</v>
      </c>
      <c r="F4" s="10">
        <v>-49.14784429790401</v>
      </c>
      <c r="G4" s="10">
        <v>5</v>
      </c>
      <c r="H4" s="10">
        <v>388</v>
      </c>
      <c r="I4" s="11">
        <f t="shared" si="0"/>
        <v>1514.4768041237114</v>
      </c>
      <c r="J4" s="3">
        <v>17399224</v>
      </c>
    </row>
    <row r="5" spans="1:10" ht="12">
      <c r="A5" s="1">
        <v>3</v>
      </c>
      <c r="B5" s="9" t="s">
        <v>18</v>
      </c>
      <c r="C5" s="5" t="s">
        <v>16</v>
      </c>
      <c r="D5" s="3">
        <v>528701</v>
      </c>
      <c r="E5" s="1" t="s">
        <v>19</v>
      </c>
      <c r="F5" s="10">
        <v>-61.13687116753821</v>
      </c>
      <c r="G5" s="10">
        <v>4</v>
      </c>
      <c r="H5" s="10">
        <v>392</v>
      </c>
      <c r="I5" s="11">
        <f t="shared" si="0"/>
        <v>1348.7270408163265</v>
      </c>
      <c r="J5" s="3">
        <v>12869718</v>
      </c>
    </row>
    <row r="6" spans="1:10" ht="12">
      <c r="A6" s="1">
        <v>4</v>
      </c>
      <c r="B6" s="9" t="s">
        <v>20</v>
      </c>
      <c r="C6" s="5" t="s">
        <v>16</v>
      </c>
      <c r="D6" s="3">
        <v>451139</v>
      </c>
      <c r="E6" s="1" t="s">
        <v>21</v>
      </c>
      <c r="F6" s="10">
        <v>-53.19955226497283</v>
      </c>
      <c r="G6" s="10">
        <v>4</v>
      </c>
      <c r="H6" s="10">
        <v>314</v>
      </c>
      <c r="I6" s="11">
        <f t="shared" si="0"/>
        <v>1436.748407643312</v>
      </c>
      <c r="J6" s="3">
        <v>6386799</v>
      </c>
    </row>
    <row r="7" spans="1:10" ht="12">
      <c r="A7" s="1">
        <v>5</v>
      </c>
      <c r="B7" s="9" t="s">
        <v>22</v>
      </c>
      <c r="C7" s="5" t="s">
        <v>23</v>
      </c>
      <c r="D7" s="3">
        <v>355232</v>
      </c>
      <c r="E7" s="1" t="s">
        <v>24</v>
      </c>
      <c r="F7" s="10">
        <v>-68.6705313447263</v>
      </c>
      <c r="G7" s="10">
        <v>2</v>
      </c>
      <c r="H7" s="10">
        <v>327</v>
      </c>
      <c r="I7" s="11">
        <f t="shared" si="0"/>
        <v>1086.336391437309</v>
      </c>
      <c r="J7" s="3">
        <v>1925419</v>
      </c>
    </row>
    <row r="8" spans="1:10" ht="12">
      <c r="A8" s="1">
        <v>6</v>
      </c>
      <c r="B8" s="9" t="s">
        <v>25</v>
      </c>
      <c r="C8" s="5" t="s">
        <v>26</v>
      </c>
      <c r="D8" s="3">
        <v>286997</v>
      </c>
      <c r="E8" s="1" t="s">
        <v>17</v>
      </c>
      <c r="F8" s="10">
        <v>-65.04644486962918</v>
      </c>
      <c r="G8" s="10">
        <v>3</v>
      </c>
      <c r="H8" s="10">
        <v>317</v>
      </c>
      <c r="I8" s="11">
        <f t="shared" si="0"/>
        <v>905.3533123028391</v>
      </c>
      <c r="J8" s="3">
        <v>3182700</v>
      </c>
    </row>
    <row r="9" spans="1:10" ht="12">
      <c r="A9" s="1">
        <v>7</v>
      </c>
      <c r="B9" s="9" t="s">
        <v>27</v>
      </c>
      <c r="C9" s="5" t="s">
        <v>16</v>
      </c>
      <c r="D9" s="3">
        <v>284085</v>
      </c>
      <c r="E9" s="1" t="s">
        <v>28</v>
      </c>
      <c r="F9" s="10">
        <v>-52.02417663330755</v>
      </c>
      <c r="G9" s="10">
        <v>7</v>
      </c>
      <c r="H9" s="10">
        <v>404</v>
      </c>
      <c r="I9" s="11">
        <f t="shared" si="0"/>
        <v>703.1806930693069</v>
      </c>
      <c r="J9" s="3">
        <v>12064570</v>
      </c>
    </row>
    <row r="10" spans="1:10" ht="12">
      <c r="A10" s="1">
        <v>8</v>
      </c>
      <c r="B10" s="9" t="s">
        <v>29</v>
      </c>
      <c r="C10" s="5" t="s">
        <v>16</v>
      </c>
      <c r="D10" s="3">
        <v>266345</v>
      </c>
      <c r="E10" s="1" t="s">
        <v>28</v>
      </c>
      <c r="F10" s="10">
        <v>-61.71174085111216</v>
      </c>
      <c r="G10" s="10">
        <v>3</v>
      </c>
      <c r="H10" s="10">
        <v>324</v>
      </c>
      <c r="I10" s="11">
        <f t="shared" si="0"/>
        <v>822.0524691358024</v>
      </c>
      <c r="J10" s="3">
        <v>3202936</v>
      </c>
    </row>
    <row r="11" spans="1:10" ht="12">
      <c r="A11" s="1">
        <v>9</v>
      </c>
      <c r="B11" s="9" t="s">
        <v>30</v>
      </c>
      <c r="C11" s="5" t="s">
        <v>23</v>
      </c>
      <c r="D11" s="3">
        <v>266148</v>
      </c>
      <c r="E11" s="1" t="s">
        <v>31</v>
      </c>
      <c r="F11" s="10" t="s">
        <v>14</v>
      </c>
      <c r="G11" s="10">
        <v>1</v>
      </c>
      <c r="H11" s="10">
        <v>258</v>
      </c>
      <c r="I11" s="11">
        <f t="shared" si="0"/>
        <v>1031.5813953488373</v>
      </c>
      <c r="J11" s="3">
        <v>266148</v>
      </c>
    </row>
    <row r="12" spans="1:10" ht="12">
      <c r="A12" s="1">
        <v>10</v>
      </c>
      <c r="B12" s="9" t="s">
        <v>32</v>
      </c>
      <c r="C12" s="5" t="s">
        <v>16</v>
      </c>
      <c r="D12" s="3">
        <v>155463</v>
      </c>
      <c r="E12" s="1" t="s">
        <v>28</v>
      </c>
      <c r="F12" s="10" t="s">
        <v>14</v>
      </c>
      <c r="G12" s="10">
        <v>1</v>
      </c>
      <c r="H12" s="10">
        <v>171</v>
      </c>
      <c r="I12" s="11">
        <f t="shared" si="0"/>
        <v>909.140350877193</v>
      </c>
      <c r="J12" s="3">
        <v>155463</v>
      </c>
    </row>
    <row r="13" spans="1:10" ht="12">
      <c r="A13" s="1">
        <v>11</v>
      </c>
      <c r="B13" s="9" t="s">
        <v>33</v>
      </c>
      <c r="C13" s="5" t="s">
        <v>16</v>
      </c>
      <c r="D13" s="3">
        <v>122415</v>
      </c>
      <c r="E13" s="1" t="s">
        <v>34</v>
      </c>
      <c r="F13" s="10">
        <v>-75.00959481308487</v>
      </c>
      <c r="G13" s="10">
        <v>3</v>
      </c>
      <c r="H13" s="10">
        <v>183</v>
      </c>
      <c r="I13" s="11">
        <f t="shared" si="0"/>
        <v>668.9344262295082</v>
      </c>
      <c r="J13" s="3">
        <v>1917050</v>
      </c>
    </row>
    <row r="14" spans="1:10" ht="12">
      <c r="A14" s="1">
        <v>12</v>
      </c>
      <c r="B14" s="9" t="s">
        <v>35</v>
      </c>
      <c r="C14" s="5" t="s">
        <v>23</v>
      </c>
      <c r="D14" s="3">
        <v>107312</v>
      </c>
      <c r="E14" s="1" t="s">
        <v>36</v>
      </c>
      <c r="F14" s="10" t="s">
        <v>14</v>
      </c>
      <c r="G14" s="10">
        <v>1</v>
      </c>
      <c r="H14" s="10">
        <v>8</v>
      </c>
      <c r="I14" s="11">
        <f t="shared" si="0"/>
        <v>13414</v>
      </c>
      <c r="J14" s="3">
        <v>107312</v>
      </c>
    </row>
    <row r="15" spans="1:10" ht="12">
      <c r="A15" s="1">
        <v>13</v>
      </c>
      <c r="B15" s="9" t="s">
        <v>37</v>
      </c>
      <c r="C15" s="5" t="s">
        <v>16</v>
      </c>
      <c r="D15" s="3">
        <v>63625</v>
      </c>
      <c r="E15" s="1" t="s">
        <v>17</v>
      </c>
      <c r="F15" s="10">
        <v>-57.82401760619399</v>
      </c>
      <c r="G15" s="10">
        <v>8</v>
      </c>
      <c r="H15" s="10">
        <v>213</v>
      </c>
      <c r="I15" s="11">
        <f t="shared" si="0"/>
        <v>298.7089201877934</v>
      </c>
      <c r="J15" s="3">
        <v>7393982</v>
      </c>
    </row>
    <row r="16" spans="1:10" ht="12">
      <c r="A16" s="1">
        <v>14</v>
      </c>
      <c r="B16" s="9" t="s">
        <v>38</v>
      </c>
      <c r="C16" s="5" t="s">
        <v>39</v>
      </c>
      <c r="D16" s="3">
        <v>49142</v>
      </c>
      <c r="E16" s="1" t="s">
        <v>24</v>
      </c>
      <c r="F16" s="10" t="s">
        <v>14</v>
      </c>
      <c r="G16" s="10">
        <v>1</v>
      </c>
      <c r="H16" s="10">
        <v>42</v>
      </c>
      <c r="I16" s="11">
        <f t="shared" si="0"/>
        <v>1170.047619047619</v>
      </c>
      <c r="J16" s="3">
        <v>49142</v>
      </c>
    </row>
    <row r="17" spans="1:10" ht="12">
      <c r="A17" s="1">
        <v>15</v>
      </c>
      <c r="B17" s="9" t="s">
        <v>40</v>
      </c>
      <c r="C17" s="5" t="s">
        <v>16</v>
      </c>
      <c r="D17" s="3">
        <v>40480</v>
      </c>
      <c r="E17" s="1" t="s">
        <v>19</v>
      </c>
      <c r="F17" s="10">
        <v>731.5529991783073</v>
      </c>
      <c r="G17" s="10">
        <v>12</v>
      </c>
      <c r="H17" s="10">
        <v>89</v>
      </c>
      <c r="I17" s="11">
        <f t="shared" si="0"/>
        <v>454.8314606741573</v>
      </c>
      <c r="J17" s="3">
        <v>6861438</v>
      </c>
    </row>
    <row r="18" spans="1:10" ht="12">
      <c r="A18" s="12"/>
      <c r="B18" s="12" t="s">
        <v>41</v>
      </c>
      <c r="C18" s="13"/>
      <c r="D18" s="14">
        <f>SUM(D3:D17)</f>
        <v>15199561</v>
      </c>
      <c r="E18" s="12"/>
      <c r="F18" s="15"/>
      <c r="G18" s="15"/>
      <c r="H18" s="16">
        <f>SUM(H3:H17)</f>
        <v>3999</v>
      </c>
      <c r="I18" s="14">
        <f>D18/H18</f>
        <v>3800.8404601150287</v>
      </c>
      <c r="J18" s="14">
        <f>SUM(J3:J17)</f>
        <v>85416761</v>
      </c>
    </row>
    <row r="19" spans="1:10" s="21" customFormat="1" ht="12">
      <c r="A19" s="17"/>
      <c r="B19" s="17"/>
      <c r="C19" s="18"/>
      <c r="D19" s="19"/>
      <c r="E19" s="17"/>
      <c r="F19" s="10"/>
      <c r="G19" s="17"/>
      <c r="H19" s="20"/>
      <c r="I19" s="19"/>
      <c r="J19" s="19"/>
    </row>
    <row r="20" spans="1:11" ht="12">
      <c r="A20" s="21"/>
      <c r="B20" s="22" t="s">
        <v>42</v>
      </c>
      <c r="C20" s="23"/>
      <c r="D20" s="24"/>
      <c r="E20" s="21"/>
      <c r="F20" s="10"/>
      <c r="G20" s="21"/>
      <c r="H20" s="21"/>
      <c r="I20" s="24"/>
      <c r="J20" s="24"/>
      <c r="K20" s="21"/>
    </row>
    <row r="21" spans="1:11" ht="12">
      <c r="A21" s="21">
        <v>21</v>
      </c>
      <c r="B21" s="9" t="s">
        <v>43</v>
      </c>
      <c r="C21" s="5" t="s">
        <v>23</v>
      </c>
      <c r="D21" s="24">
        <v>14759</v>
      </c>
      <c r="E21" s="1" t="s">
        <v>44</v>
      </c>
      <c r="F21" s="21">
        <v>-78.89159038901602</v>
      </c>
      <c r="G21" s="21">
        <v>5</v>
      </c>
      <c r="H21" s="21">
        <v>22</v>
      </c>
      <c r="I21" s="11">
        <f>D21/H21</f>
        <v>670.8636363636364</v>
      </c>
      <c r="J21" s="24">
        <v>1011274</v>
      </c>
      <c r="K21" s="21"/>
    </row>
    <row r="22" spans="1:11" ht="12">
      <c r="A22" s="21">
        <v>26</v>
      </c>
      <c r="B22" s="1" t="s">
        <v>45</v>
      </c>
      <c r="C22" s="5" t="s">
        <v>23</v>
      </c>
      <c r="D22" s="24">
        <v>9612</v>
      </c>
      <c r="E22" s="3" t="s">
        <v>46</v>
      </c>
      <c r="F22" s="10" t="s">
        <v>14</v>
      </c>
      <c r="G22" s="21">
        <v>1</v>
      </c>
      <c r="H22" s="21">
        <v>23</v>
      </c>
      <c r="I22" s="11">
        <f>D22/H22</f>
        <v>417.9130434782609</v>
      </c>
      <c r="J22" s="24">
        <v>9612</v>
      </c>
      <c r="K22" s="21"/>
    </row>
    <row r="23" spans="1:11" ht="12">
      <c r="A23" s="21">
        <v>29</v>
      </c>
      <c r="B23" s="1" t="s">
        <v>47</v>
      </c>
      <c r="C23" s="5" t="s">
        <v>23</v>
      </c>
      <c r="D23" s="24">
        <v>7947</v>
      </c>
      <c r="E23" s="1" t="s">
        <v>24</v>
      </c>
      <c r="F23" s="21">
        <v>-12.400793650793652</v>
      </c>
      <c r="G23" s="21">
        <v>10</v>
      </c>
      <c r="H23" s="21">
        <v>10</v>
      </c>
      <c r="I23" s="11">
        <f>D23/H23</f>
        <v>794.7</v>
      </c>
      <c r="J23" s="24">
        <v>1414798</v>
      </c>
      <c r="K23" s="21"/>
    </row>
    <row r="24" spans="1:11" ht="12">
      <c r="A24" s="21">
        <v>34</v>
      </c>
      <c r="B24" s="1" t="s">
        <v>48</v>
      </c>
      <c r="C24" s="5" t="s">
        <v>23</v>
      </c>
      <c r="D24" s="24">
        <v>4156</v>
      </c>
      <c r="E24" s="3" t="s">
        <v>49</v>
      </c>
      <c r="F24" s="10" t="s">
        <v>14</v>
      </c>
      <c r="G24" s="21">
        <v>1</v>
      </c>
      <c r="H24" s="21">
        <v>2</v>
      </c>
      <c r="I24" s="11">
        <f>D24/H24</f>
        <v>2078</v>
      </c>
      <c r="J24" s="24">
        <v>4156</v>
      </c>
      <c r="K24" s="21"/>
    </row>
    <row r="25" spans="1:11" ht="12">
      <c r="A25" s="21">
        <v>35</v>
      </c>
      <c r="B25" s="1" t="s">
        <v>50</v>
      </c>
      <c r="C25" s="5" t="s">
        <v>23</v>
      </c>
      <c r="D25" s="24">
        <v>4061</v>
      </c>
      <c r="E25" s="1" t="s">
        <v>51</v>
      </c>
      <c r="F25" s="21">
        <v>-61.008161305808926</v>
      </c>
      <c r="G25" s="21">
        <v>3</v>
      </c>
      <c r="H25" s="21">
        <v>8</v>
      </c>
      <c r="I25" s="11">
        <f>D25/H25</f>
        <v>507.625</v>
      </c>
      <c r="J25" s="24">
        <v>78844</v>
      </c>
      <c r="K25" s="21"/>
    </row>
    <row r="26" spans="1:11" ht="12">
      <c r="A26" s="21">
        <v>38</v>
      </c>
      <c r="B26" s="21" t="s">
        <v>52</v>
      </c>
      <c r="C26" s="23" t="s">
        <v>23</v>
      </c>
      <c r="D26" s="24">
        <v>3566</v>
      </c>
      <c r="E26" s="21" t="s">
        <v>21</v>
      </c>
      <c r="F26" s="21">
        <v>-19.720846465556054</v>
      </c>
      <c r="G26" s="21">
        <v>20</v>
      </c>
      <c r="H26" s="21">
        <v>4</v>
      </c>
      <c r="I26" s="11">
        <f>D26/H26</f>
        <v>891.5</v>
      </c>
      <c r="J26" s="24">
        <v>45333908</v>
      </c>
      <c r="K26" s="21"/>
    </row>
    <row r="27" spans="1:11" ht="12">
      <c r="A27" s="21">
        <v>45</v>
      </c>
      <c r="B27" s="21" t="s">
        <v>53</v>
      </c>
      <c r="C27" s="25" t="s">
        <v>54</v>
      </c>
      <c r="D27" s="24">
        <v>2041</v>
      </c>
      <c r="E27" s="21" t="s">
        <v>55</v>
      </c>
      <c r="F27" s="21">
        <v>-21.136012364760433</v>
      </c>
      <c r="G27" s="21">
        <v>8</v>
      </c>
      <c r="H27" s="21">
        <v>6</v>
      </c>
      <c r="I27" s="11">
        <f>D27/H27</f>
        <v>340.1666666666667</v>
      </c>
      <c r="J27" s="24">
        <v>361576</v>
      </c>
      <c r="K27" s="21"/>
    </row>
    <row r="28" spans="1:11" ht="12">
      <c r="A28" s="21">
        <v>54</v>
      </c>
      <c r="B28" s="1" t="s">
        <v>56</v>
      </c>
      <c r="C28" s="5" t="s">
        <v>12</v>
      </c>
      <c r="D28" s="24">
        <v>1163</v>
      </c>
      <c r="E28" s="1" t="s">
        <v>57</v>
      </c>
      <c r="F28" s="21">
        <v>-62.961783439490446</v>
      </c>
      <c r="G28" s="21">
        <v>6</v>
      </c>
      <c r="H28" s="21">
        <v>2</v>
      </c>
      <c r="I28" s="11">
        <f>D28/H28</f>
        <v>581.5</v>
      </c>
      <c r="J28" s="24">
        <v>1744652</v>
      </c>
      <c r="K28" s="21"/>
    </row>
    <row r="29" spans="1:11" ht="12">
      <c r="A29" s="21">
        <v>58</v>
      </c>
      <c r="B29" s="1" t="s">
        <v>58</v>
      </c>
      <c r="C29" s="5" t="s">
        <v>59</v>
      </c>
      <c r="D29" s="24">
        <v>1036</v>
      </c>
      <c r="E29" s="1" t="s">
        <v>46</v>
      </c>
      <c r="F29" s="21">
        <v>-20.673813169984687</v>
      </c>
      <c r="G29" s="21">
        <v>3</v>
      </c>
      <c r="H29" s="21">
        <v>1</v>
      </c>
      <c r="I29" s="11">
        <f>D29/H29</f>
        <v>1036</v>
      </c>
      <c r="J29" s="24">
        <v>10685</v>
      </c>
      <c r="K29" s="21"/>
    </row>
    <row r="30" spans="1:11" ht="12">
      <c r="A30" s="21">
        <v>71</v>
      </c>
      <c r="B30" s="1" t="s">
        <v>60</v>
      </c>
      <c r="C30" s="5" t="s">
        <v>12</v>
      </c>
      <c r="D30" s="24">
        <v>425</v>
      </c>
      <c r="E30" s="1" t="s">
        <v>17</v>
      </c>
      <c r="F30" s="21">
        <v>-73.53673723536738</v>
      </c>
      <c r="G30" s="21">
        <v>9</v>
      </c>
      <c r="H30" s="21">
        <v>1</v>
      </c>
      <c r="I30" s="11">
        <f>D30/H30</f>
        <v>425</v>
      </c>
      <c r="J30" s="24">
        <v>2875254</v>
      </c>
      <c r="K30" s="21"/>
    </row>
    <row r="31" spans="1:11" ht="12">
      <c r="A31" s="21">
        <v>73</v>
      </c>
      <c r="B31" s="1" t="s">
        <v>61</v>
      </c>
      <c r="C31" s="5" t="s">
        <v>23</v>
      </c>
      <c r="D31" s="24">
        <v>387</v>
      </c>
      <c r="E31" s="1" t="s">
        <v>62</v>
      </c>
      <c r="F31" s="21">
        <v>-66.14173228346458</v>
      </c>
      <c r="G31" s="21">
        <v>3</v>
      </c>
      <c r="H31" s="21">
        <v>1</v>
      </c>
      <c r="I31" s="11">
        <f>D31/H31</f>
        <v>387</v>
      </c>
      <c r="J31" s="24">
        <v>5360</v>
      </c>
      <c r="K31" s="21"/>
    </row>
    <row r="32" spans="1:11" ht="12">
      <c r="A32" s="21">
        <v>81</v>
      </c>
      <c r="B32" s="1" t="s">
        <v>63</v>
      </c>
      <c r="C32" s="5" t="s">
        <v>23</v>
      </c>
      <c r="D32" s="24">
        <v>120</v>
      </c>
      <c r="E32" s="21" t="s">
        <v>64</v>
      </c>
      <c r="F32" s="10" t="s">
        <v>14</v>
      </c>
      <c r="G32" s="21">
        <v>10</v>
      </c>
      <c r="H32" s="21">
        <v>1</v>
      </c>
      <c r="I32" s="11">
        <f>D32/H32</f>
        <v>120</v>
      </c>
      <c r="J32" s="24">
        <v>66712</v>
      </c>
      <c r="K32" s="21"/>
    </row>
    <row r="33" spans="1:11" ht="12">
      <c r="A33" s="21"/>
      <c r="C33" s="5"/>
      <c r="D33" s="24"/>
      <c r="F33" s="10"/>
      <c r="G33" s="21"/>
      <c r="H33" s="21"/>
      <c r="I33" s="11"/>
      <c r="J33" s="24"/>
      <c r="K33" s="21"/>
    </row>
    <row r="34" spans="1:11" ht="12">
      <c r="A34" s="21"/>
      <c r="B34" s="26" t="s">
        <v>65</v>
      </c>
      <c r="C34" s="5"/>
      <c r="D34" s="24"/>
      <c r="F34" s="10"/>
      <c r="G34" s="21"/>
      <c r="H34" s="21"/>
      <c r="I34" s="11"/>
      <c r="J34" s="24"/>
      <c r="K34" s="21"/>
    </row>
    <row r="35" spans="1:11" ht="12">
      <c r="A35" s="21">
        <v>17</v>
      </c>
      <c r="B35" s="1" t="s">
        <v>66</v>
      </c>
      <c r="C35" s="5" t="s">
        <v>16</v>
      </c>
      <c r="D35" s="24">
        <v>23750</v>
      </c>
      <c r="E35" s="3" t="s">
        <v>67</v>
      </c>
      <c r="F35" s="10" t="s">
        <v>14</v>
      </c>
      <c r="G35" s="21">
        <v>1</v>
      </c>
      <c r="H35" s="21">
        <v>5</v>
      </c>
      <c r="I35" s="11">
        <f>D35/H35</f>
        <v>4750</v>
      </c>
      <c r="J35" s="24">
        <v>23750</v>
      </c>
      <c r="K35" s="21"/>
    </row>
    <row r="36" spans="1:11" ht="12">
      <c r="A36" s="21"/>
      <c r="B36" s="21"/>
      <c r="C36" s="23"/>
      <c r="D36" s="24"/>
      <c r="E36" s="21"/>
      <c r="F36" s="21"/>
      <c r="G36" s="21"/>
      <c r="H36" s="21"/>
      <c r="I36" s="11"/>
      <c r="J36" s="24"/>
      <c r="K36" s="21"/>
    </row>
    <row r="37" spans="1:11" ht="12">
      <c r="A37" s="21"/>
      <c r="B37" s="21"/>
      <c r="C37" s="27"/>
      <c r="D37" s="24"/>
      <c r="E37" s="21"/>
      <c r="F37" s="21"/>
      <c r="G37" s="21"/>
      <c r="H37" s="21"/>
      <c r="I37" s="11"/>
      <c r="J37" s="24"/>
      <c r="K37" s="21"/>
    </row>
    <row r="38" spans="1:11" ht="12">
      <c r="A38" s="21"/>
      <c r="B38" s="28" t="s">
        <v>68</v>
      </c>
      <c r="C38" s="23"/>
      <c r="D38" s="29"/>
      <c r="E38" s="21"/>
      <c r="F38" s="21"/>
      <c r="G38" s="30"/>
      <c r="H38" s="30"/>
      <c r="I38" s="24"/>
      <c r="J38" s="24"/>
      <c r="K38" s="21"/>
    </row>
    <row r="39" spans="2:6" ht="12">
      <c r="B39" s="1" t="s">
        <v>69</v>
      </c>
      <c r="D39" s="31"/>
      <c r="F39" s="21"/>
    </row>
    <row r="40" spans="2:6" ht="12">
      <c r="B40" s="32"/>
      <c r="C40" s="5"/>
      <c r="F40" s="21"/>
    </row>
    <row r="41" spans="2:6" ht="12">
      <c r="B41" s="1" t="s">
        <v>70</v>
      </c>
      <c r="C41" s="5"/>
      <c r="F41" s="21"/>
    </row>
    <row r="42" ht="12">
      <c r="C42" s="5"/>
    </row>
    <row r="43" spans="2:3" ht="12">
      <c r="B43" s="1" t="s">
        <v>71</v>
      </c>
      <c r="C43" s="5"/>
    </row>
    <row r="44" spans="3:4" ht="12">
      <c r="C44" s="5"/>
      <c r="D44" s="31"/>
    </row>
    <row r="45" spans="2:3" ht="12">
      <c r="B45" s="1" t="s">
        <v>72</v>
      </c>
      <c r="C45" s="5"/>
    </row>
    <row r="46" ht="12">
      <c r="C46" s="5"/>
    </row>
    <row r="47" spans="2:3" ht="12">
      <c r="B47" s="1" t="s">
        <v>73</v>
      </c>
      <c r="C47" s="33"/>
    </row>
    <row r="48" ht="12">
      <c r="C48" s="33"/>
    </row>
    <row r="49" spans="2:3" ht="12">
      <c r="B49" s="34" t="s">
        <v>74</v>
      </c>
      <c r="C49" s="33"/>
    </row>
    <row r="50" spans="4:8" ht="12">
      <c r="D50" s="35"/>
      <c r="E50" s="32"/>
      <c r="F50" s="32"/>
      <c r="G50" s="32"/>
      <c r="H50" s="32"/>
    </row>
    <row r="51" spans="2:8" ht="12.75">
      <c r="B51" s="1" t="s">
        <v>75</v>
      </c>
      <c r="C51" s="32"/>
      <c r="D51" s="35"/>
      <c r="E51" s="32"/>
      <c r="H51" s="32"/>
    </row>
    <row r="52" spans="2:8" ht="12.75">
      <c r="B52" s="1" t="s">
        <v>76</v>
      </c>
      <c r="C52" s="32"/>
      <c r="D52" s="35"/>
      <c r="E52" s="32"/>
      <c r="H52" s="32"/>
    </row>
    <row r="53" spans="3:8" ht="12">
      <c r="C53" s="32"/>
      <c r="D53" s="35"/>
      <c r="E53" s="32"/>
      <c r="H53" s="32"/>
    </row>
    <row r="54" spans="2:8" ht="12">
      <c r="B54" s="34"/>
      <c r="C54" s="36"/>
      <c r="D54" s="35"/>
      <c r="E54" s="32"/>
      <c r="F54" s="32"/>
      <c r="G54" s="32"/>
      <c r="H54" s="32"/>
    </row>
    <row r="55" spans="2:3" ht="12">
      <c r="B55" s="32" t="s">
        <v>77</v>
      </c>
      <c r="C55" s="37"/>
    </row>
    <row r="56" spans="2:5" ht="12">
      <c r="B56" s="1" t="s">
        <v>78</v>
      </c>
      <c r="C56" s="5" t="s">
        <v>79</v>
      </c>
      <c r="D56" s="3" t="s">
        <v>64</v>
      </c>
      <c r="E56" s="3"/>
    </row>
    <row r="57" spans="2:5" ht="12">
      <c r="B57" s="1" t="s">
        <v>80</v>
      </c>
      <c r="C57" s="5" t="s">
        <v>16</v>
      </c>
      <c r="D57" s="3" t="s">
        <v>28</v>
      </c>
      <c r="E57" s="3"/>
    </row>
    <row r="58" spans="2:5" ht="12">
      <c r="B58" s="1" t="s">
        <v>81</v>
      </c>
      <c r="C58" s="5" t="s">
        <v>16</v>
      </c>
      <c r="D58" s="3" t="s">
        <v>82</v>
      </c>
      <c r="E58" s="3"/>
    </row>
    <row r="59" spans="2:4" ht="12">
      <c r="B59" s="1" t="s">
        <v>83</v>
      </c>
      <c r="C59" s="5" t="s">
        <v>16</v>
      </c>
      <c r="D59" s="3" t="s">
        <v>84</v>
      </c>
    </row>
    <row r="60" spans="2:4" ht="12">
      <c r="B60" s="1" t="s">
        <v>85</v>
      </c>
      <c r="C60" s="5" t="s">
        <v>86</v>
      </c>
      <c r="D60" s="3" t="s">
        <v>87</v>
      </c>
    </row>
    <row r="61" spans="2:4" ht="12">
      <c r="B61" s="1" t="s">
        <v>88</v>
      </c>
      <c r="C61" s="5" t="s">
        <v>89</v>
      </c>
      <c r="D61" s="3" t="s">
        <v>90</v>
      </c>
    </row>
    <row r="62" spans="2:4" ht="12">
      <c r="B62" s="1" t="s">
        <v>91</v>
      </c>
      <c r="C62" s="5" t="s">
        <v>92</v>
      </c>
      <c r="D62" s="3" t="s">
        <v>93</v>
      </c>
    </row>
  </sheetData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2011-05-24T16:42:58Z</dcterms:modified>
  <cp:category/>
  <cp:version/>
  <cp:contentType/>
  <cp:contentStatus/>
</cp:coreProperties>
</file>