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0" windowWidth="19080" windowHeight="484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<sst xmlns="http://schemas.openxmlformats.org/spreadsheetml/2006/main" count="121" uniqueCount="90">
  <si>
    <t>Rank</t>
  </si>
  <si>
    <t>Title</t>
  </si>
  <si>
    <t>Country of Origin</t>
  </si>
  <si>
    <t>Weekend Gross</t>
  </si>
  <si>
    <t>Distributor</t>
  </si>
  <si>
    <t>% change on last week</t>
  </si>
  <si>
    <t>Weeks on release</t>
  </si>
  <si>
    <t>Number of cinemas</t>
  </si>
  <si>
    <t>Site average</t>
  </si>
  <si>
    <t>Total Gross to date</t>
  </si>
  <si>
    <t>USA</t>
  </si>
  <si>
    <t>UK</t>
  </si>
  <si>
    <t>Total</t>
  </si>
  <si>
    <t>Other UK films</t>
  </si>
  <si>
    <t>Comments on this week's top 15 results</t>
  </si>
  <si>
    <t>Warner Bros</t>
  </si>
  <si>
    <t>Other openers</t>
  </si>
  <si>
    <t>Universal</t>
  </si>
  <si>
    <t>Paramount</t>
  </si>
  <si>
    <t>Artificial Eye</t>
  </si>
  <si>
    <t>Tamara Drewe</t>
  </si>
  <si>
    <t>Soda Pictures</t>
  </si>
  <si>
    <t>Despicable Me</t>
  </si>
  <si>
    <t>The Social Network</t>
  </si>
  <si>
    <t>Over Your Cities Grass Will Grow</t>
  </si>
  <si>
    <t>The Arbor</t>
  </si>
  <si>
    <t>Verve Pictures</t>
  </si>
  <si>
    <t>Alpha and Omega</t>
  </si>
  <si>
    <t>Mr Nice</t>
  </si>
  <si>
    <t>Eone</t>
  </si>
  <si>
    <t>Momentum Pictures</t>
  </si>
  <si>
    <t>The Kids Are All Right</t>
  </si>
  <si>
    <t>Eone Film</t>
  </si>
  <si>
    <t>Another Year</t>
  </si>
  <si>
    <t>Momentum</t>
  </si>
  <si>
    <t>Let Me In</t>
  </si>
  <si>
    <t>Due Date</t>
  </si>
  <si>
    <t>Soda</t>
  </si>
  <si>
    <t>Red</t>
  </si>
  <si>
    <t>Ind</t>
  </si>
  <si>
    <t>SoulBoy</t>
  </si>
  <si>
    <t>3-D Jackass</t>
  </si>
  <si>
    <t>UK* films in top 15: 2</t>
  </si>
  <si>
    <t>Africa United</t>
  </si>
  <si>
    <t>Made in Dagenham</t>
  </si>
  <si>
    <t>Skyline</t>
  </si>
  <si>
    <t>Brilliantlove</t>
  </si>
  <si>
    <t>Lions Gate</t>
  </si>
  <si>
    <t>Saw 3D</t>
  </si>
  <si>
    <t>UK/RSA/Rwanda</t>
  </si>
  <si>
    <t>UK/Spa</t>
  </si>
  <si>
    <t>UK/Fra/Neth</t>
  </si>
  <si>
    <t>Adrift</t>
  </si>
  <si>
    <t>Chico and Rita</t>
  </si>
  <si>
    <t>Dream Home</t>
  </si>
  <si>
    <t>Network</t>
  </si>
  <si>
    <t>Guzaarish</t>
  </si>
  <si>
    <t>Fathers of Girls</t>
  </si>
  <si>
    <t>Uncle Boonmee Who Can Recall His Past Lives</t>
  </si>
  <si>
    <t>New Wave</t>
  </si>
  <si>
    <t>Brazil</t>
  </si>
  <si>
    <t>Hong Kong</t>
  </si>
  <si>
    <t>Weekend 19 November - 21 November 2010 UK box office</t>
  </si>
  <si>
    <t>UTV M.PIC</t>
  </si>
  <si>
    <t>Sony</t>
  </si>
  <si>
    <t>Cinx</t>
  </si>
  <si>
    <t>Harry Potter and the Deathly Hallows 1</t>
  </si>
  <si>
    <t>Paranormal Activity</t>
  </si>
  <si>
    <t>Against last weekend:  158 %</t>
  </si>
  <si>
    <t>Against last year:  8%</t>
  </si>
  <si>
    <t>Rolling 52 week ranking: 2nd</t>
  </si>
  <si>
    <r>
      <rPr>
        <i/>
        <sz val="10"/>
        <rFont val="Arial"/>
        <family val="2"/>
      </rPr>
      <t>Chico and Rita</t>
    </r>
    <r>
      <rPr>
        <sz val="10"/>
        <rFont val="Arial"/>
        <family val="2"/>
      </rPr>
      <t xml:space="preserve"> includes £6,407 from 6 previews</t>
    </r>
  </si>
  <si>
    <t>Optimum Releasing</t>
  </si>
  <si>
    <t xml:space="preserve">Revolver </t>
  </si>
  <si>
    <t>Thai/UK/Fra/Ger/Spa/Neth</t>
  </si>
  <si>
    <t>Peeping Tom: 50th Anniversary (Re)</t>
  </si>
  <si>
    <t>UK* share of top 15 gross: 1.4%</t>
  </si>
  <si>
    <t>The Girl Who Kicked the Hornet's Nest</t>
  </si>
  <si>
    <t>Swe/Den/Ger</t>
  </si>
  <si>
    <t>An Ordinary Execution</t>
  </si>
  <si>
    <t>Arrow</t>
  </si>
  <si>
    <t>Into Eternity</t>
  </si>
  <si>
    <t>Dogwoof</t>
  </si>
  <si>
    <t>Break Ke Baad</t>
  </si>
  <si>
    <t>Reliance</t>
  </si>
  <si>
    <t>Tere Ishq Nachaye</t>
  </si>
  <si>
    <t>Eros</t>
  </si>
  <si>
    <t>Den/Swe/Fin/Ital</t>
  </si>
  <si>
    <t>France</t>
  </si>
  <si>
    <t>Openers next week - 26 November 2010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</si>
</sst>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"/>
    <numFmt numFmtId="165" formatCode="_(* #,##0_);_(* \(#,##0\);_(* &quot;-&quot;??_);_(@_)"/>
    <numFmt numFmtId="166" formatCode="0.0%"/>
    <numFmt numFmtId="167" formatCode="0.0000%"/>
    <numFmt numFmtId="168" formatCode="0;\-0;0"/>
    <numFmt numFmtId="169" formatCode="0;\-0;\-"/>
    <numFmt numFmtId="170" formatCode="&quot;£&quot;#,##0.00"/>
    <numFmt numFmtId="171" formatCode="#,##0.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809]dd\ mmmm\ yyyy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7"/>
      <color indexed="5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Times New Roman"/>
      <family val="1"/>
    </font>
    <font>
      <b/>
      <sz val="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7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Times New Roman"/>
      <family val="1"/>
    </font>
    <font>
      <b/>
      <sz val="8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 wrapText="1"/>
    </xf>
    <xf numFmtId="0" fontId="3" fillId="33" borderId="0" xfId="0" applyFont="1" applyFill="1" applyAlignment="1">
      <alignment horizontal="left" vertical="top" shrinkToFit="1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164" fontId="3" fillId="33" borderId="0" xfId="0" applyNumberFormat="1" applyFont="1" applyFill="1" applyAlignment="1">
      <alignment horizontal="center" wrapText="1"/>
    </xf>
    <xf numFmtId="164" fontId="3" fillId="33" borderId="0" xfId="0" applyNumberFormat="1" applyFont="1" applyFill="1" applyAlignment="1">
      <alignment horizontal="right" vertical="top" shrinkToFit="1"/>
    </xf>
    <xf numFmtId="164" fontId="0" fillId="0" borderId="0" xfId="0" applyNumberFormat="1" applyFont="1" applyAlignment="1">
      <alignment/>
    </xf>
    <xf numFmtId="0" fontId="0" fillId="33" borderId="0" xfId="0" applyFont="1" applyFill="1" applyAlignment="1">
      <alignment horizontal="left" vertical="top" shrinkToFit="1"/>
    </xf>
    <xf numFmtId="164" fontId="0" fillId="0" borderId="0" xfId="0" applyNumberFormat="1" applyFont="1" applyAlignment="1">
      <alignment horizontal="center"/>
    </xf>
    <xf numFmtId="0" fontId="0" fillId="0" borderId="0" xfId="0" applyFont="1" applyFill="1" applyAlignment="1">
      <alignment/>
    </xf>
    <xf numFmtId="0" fontId="46" fillId="0" borderId="0" xfId="0" applyFont="1" applyAlignment="1">
      <alignment/>
    </xf>
    <xf numFmtId="164" fontId="46" fillId="0" borderId="0" xfId="0" applyNumberFormat="1" applyFont="1" applyAlignment="1">
      <alignment horizontal="center"/>
    </xf>
    <xf numFmtId="164" fontId="46" fillId="0" borderId="0" xfId="0" applyNumberFormat="1" applyFont="1" applyAlignment="1">
      <alignment/>
    </xf>
    <xf numFmtId="0" fontId="46" fillId="0" borderId="0" xfId="0" applyFont="1" applyFill="1" applyAlignment="1">
      <alignment/>
    </xf>
    <xf numFmtId="164" fontId="46" fillId="0" borderId="0" xfId="0" applyNumberFormat="1" applyFont="1" applyFill="1" applyAlignment="1">
      <alignment/>
    </xf>
    <xf numFmtId="164" fontId="46" fillId="0" borderId="0" xfId="0" applyNumberFormat="1" applyFont="1" applyFill="1" applyAlignment="1">
      <alignment horizontal="center"/>
    </xf>
    <xf numFmtId="164" fontId="46" fillId="0" borderId="0" xfId="0" applyNumberFormat="1" applyFont="1" applyAlignment="1">
      <alignment horizontal="right"/>
    </xf>
    <xf numFmtId="164" fontId="46" fillId="0" borderId="0" xfId="58" applyNumberFormat="1" applyFont="1" applyAlignment="1">
      <alignment/>
    </xf>
    <xf numFmtId="164" fontId="46" fillId="0" borderId="0" xfId="58" applyNumberFormat="1" applyFont="1" applyAlignment="1">
      <alignment horizontal="center"/>
    </xf>
    <xf numFmtId="169" fontId="0" fillId="0" borderId="0" xfId="0" applyNumberFormat="1" applyFont="1" applyAlignment="1">
      <alignment/>
    </xf>
    <xf numFmtId="168" fontId="0" fillId="0" borderId="0" xfId="0" applyNumberFormat="1" applyFont="1" applyAlignment="1">
      <alignment/>
    </xf>
    <xf numFmtId="168" fontId="0" fillId="0" borderId="0" xfId="0" applyNumberFormat="1" applyFont="1" applyAlignment="1">
      <alignment horizontal="right"/>
    </xf>
    <xf numFmtId="1" fontId="3" fillId="33" borderId="0" xfId="42" applyNumberFormat="1" applyFont="1" applyFill="1" applyAlignment="1">
      <alignment horizontal="right" vertical="top" shrinkToFit="1"/>
    </xf>
    <xf numFmtId="0" fontId="47" fillId="0" borderId="0" xfId="0" applyFont="1" applyFill="1" applyAlignment="1">
      <alignment horizontal="left" vertical="top" shrinkToFit="1"/>
    </xf>
    <xf numFmtId="164" fontId="47" fillId="0" borderId="0" xfId="0" applyNumberFormat="1" applyFont="1" applyFill="1" applyAlignment="1">
      <alignment horizontal="center" vertical="top" shrinkToFit="1"/>
    </xf>
    <xf numFmtId="164" fontId="47" fillId="0" borderId="0" xfId="0" applyNumberFormat="1" applyFont="1" applyFill="1" applyAlignment="1">
      <alignment horizontal="right" vertical="top" shrinkToFit="1"/>
    </xf>
    <xf numFmtId="165" fontId="47" fillId="0" borderId="0" xfId="42" applyNumberFormat="1" applyFont="1" applyFill="1" applyAlignment="1">
      <alignment horizontal="left" vertical="top" shrinkToFit="1"/>
    </xf>
    <xf numFmtId="0" fontId="46" fillId="0" borderId="0" xfId="0" applyFont="1" applyAlignment="1">
      <alignment horizontal="right"/>
    </xf>
    <xf numFmtId="5" fontId="6" fillId="0" borderId="0" xfId="0" applyNumberFormat="1" applyFont="1" applyAlignment="1">
      <alignment/>
    </xf>
    <xf numFmtId="164" fontId="0" fillId="0" borderId="0" xfId="0" applyNumberFormat="1" applyFont="1" applyFill="1" applyAlignment="1">
      <alignment/>
    </xf>
    <xf numFmtId="0" fontId="3" fillId="0" borderId="0" xfId="0" applyFont="1" applyFill="1" applyAlignment="1">
      <alignment horizontal="left"/>
    </xf>
    <xf numFmtId="3" fontId="0" fillId="0" borderId="0" xfId="0" applyNumberFormat="1" applyFont="1" applyFill="1" applyAlignment="1">
      <alignment/>
    </xf>
    <xf numFmtId="164" fontId="0" fillId="0" borderId="0" xfId="0" applyNumberFormat="1" applyFont="1" applyFill="1" applyAlignment="1">
      <alignment horizontal="center" vertical="center"/>
    </xf>
    <xf numFmtId="169" fontId="0" fillId="0" borderId="0" xfId="0" applyNumberFormat="1" applyFont="1" applyFill="1" applyAlignment="1">
      <alignment/>
    </xf>
    <xf numFmtId="0" fontId="47" fillId="33" borderId="0" xfId="0" applyFont="1" applyFill="1" applyAlignment="1">
      <alignment horizontal="left" vertical="top" shrinkToFit="1"/>
    </xf>
    <xf numFmtId="164" fontId="47" fillId="33" borderId="0" xfId="0" applyNumberFormat="1" applyFont="1" applyFill="1" applyAlignment="1">
      <alignment horizontal="center" vertical="top" shrinkToFit="1"/>
    </xf>
    <xf numFmtId="5" fontId="48" fillId="0" borderId="0" xfId="0" applyNumberFormat="1" applyFont="1" applyAlignment="1">
      <alignment/>
    </xf>
    <xf numFmtId="164" fontId="49" fillId="0" borderId="0" xfId="0" applyNumberFormat="1" applyFont="1" applyAlignment="1">
      <alignment/>
    </xf>
    <xf numFmtId="5" fontId="49" fillId="0" borderId="0" xfId="0" applyNumberFormat="1" applyFont="1" applyAlignment="1">
      <alignment/>
    </xf>
    <xf numFmtId="169" fontId="0" fillId="0" borderId="0" xfId="0" applyNumberFormat="1" applyFont="1" applyAlignment="1">
      <alignment horizontal="right"/>
    </xf>
    <xf numFmtId="168" fontId="0" fillId="0" borderId="0" xfId="0" applyNumberFormat="1" applyFont="1" applyAlignment="1" quotePrefix="1">
      <alignment horizontal="right"/>
    </xf>
    <xf numFmtId="164" fontId="0" fillId="0" borderId="0" xfId="58" applyNumberFormat="1" applyFont="1" applyAlignment="1">
      <alignment/>
    </xf>
    <xf numFmtId="1" fontId="0" fillId="0" borderId="0" xfId="0" applyNumberFormat="1" applyFont="1" applyAlignment="1">
      <alignment/>
    </xf>
    <xf numFmtId="1" fontId="0" fillId="0" borderId="0" xfId="0" applyNumberFormat="1" applyFont="1" applyFill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Metro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1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6.7109375" style="6" customWidth="1"/>
    <col min="2" max="2" width="40.7109375" style="6" customWidth="1"/>
    <col min="3" max="3" width="23.8515625" style="9" customWidth="1"/>
    <col min="4" max="4" width="16.7109375" style="9" customWidth="1"/>
    <col min="5" max="5" width="24.421875" style="6" customWidth="1"/>
    <col min="6" max="6" width="8.57421875" style="6" customWidth="1"/>
    <col min="7" max="7" width="9.140625" style="6" customWidth="1"/>
    <col min="8" max="8" width="10.421875" style="6" customWidth="1"/>
    <col min="9" max="9" width="11.28125" style="9" bestFit="1" customWidth="1"/>
    <col min="10" max="10" width="15.140625" style="9" customWidth="1"/>
    <col min="11" max="16384" width="9.140625" style="6" customWidth="1"/>
  </cols>
  <sheetData>
    <row r="1" spans="2:3" ht="12.75">
      <c r="B1" s="1" t="s">
        <v>62</v>
      </c>
      <c r="C1" s="11"/>
    </row>
    <row r="2" spans="1:10" ht="51">
      <c r="A2" s="2" t="s">
        <v>0</v>
      </c>
      <c r="B2" s="2" t="s">
        <v>1</v>
      </c>
      <c r="C2" s="7" t="s">
        <v>2</v>
      </c>
      <c r="D2" s="7" t="s">
        <v>3</v>
      </c>
      <c r="E2" s="2" t="s">
        <v>4</v>
      </c>
      <c r="F2" s="3" t="s">
        <v>5</v>
      </c>
      <c r="G2" s="3" t="s">
        <v>6</v>
      </c>
      <c r="H2" s="3" t="s">
        <v>7</v>
      </c>
      <c r="I2" s="7" t="s">
        <v>8</v>
      </c>
      <c r="J2" s="7" t="s">
        <v>9</v>
      </c>
    </row>
    <row r="3" spans="1:11" s="13" customFormat="1" ht="12.75">
      <c r="A3" s="6">
        <v>1</v>
      </c>
      <c r="B3" s="6" t="s">
        <v>66</v>
      </c>
      <c r="C3" s="11" t="s">
        <v>10</v>
      </c>
      <c r="D3" s="9">
        <v>18319721</v>
      </c>
      <c r="E3" s="6" t="s">
        <v>15</v>
      </c>
      <c r="F3" s="42">
        <v>0</v>
      </c>
      <c r="G3" s="6">
        <v>1</v>
      </c>
      <c r="H3" s="6">
        <v>579</v>
      </c>
      <c r="I3" s="9">
        <v>31640</v>
      </c>
      <c r="J3" s="9">
        <v>18319721</v>
      </c>
      <c r="K3" s="6"/>
    </row>
    <row r="4" spans="1:11" s="13" customFormat="1" ht="12.75">
      <c r="A4" s="6">
        <v>2</v>
      </c>
      <c r="B4" s="6" t="s">
        <v>36</v>
      </c>
      <c r="C4" s="11" t="s">
        <v>10</v>
      </c>
      <c r="D4" s="9">
        <v>1218115</v>
      </c>
      <c r="E4" s="6" t="s">
        <v>15</v>
      </c>
      <c r="F4" s="24">
        <v>-4</v>
      </c>
      <c r="G4" s="6">
        <v>3</v>
      </c>
      <c r="H4" s="6">
        <v>435</v>
      </c>
      <c r="I4" s="9">
        <v>2800</v>
      </c>
      <c r="J4" s="9">
        <v>8023491</v>
      </c>
      <c r="K4" s="6"/>
    </row>
    <row r="5" spans="1:11" s="13" customFormat="1" ht="12.75">
      <c r="A5" s="6">
        <v>3</v>
      </c>
      <c r="B5" s="6" t="s">
        <v>22</v>
      </c>
      <c r="C5" s="11" t="s">
        <v>10</v>
      </c>
      <c r="D5" s="9">
        <v>648479</v>
      </c>
      <c r="E5" s="6" t="s">
        <v>17</v>
      </c>
      <c r="F5" s="43">
        <v>0</v>
      </c>
      <c r="G5" s="6">
        <v>6</v>
      </c>
      <c r="H5" s="6">
        <v>521</v>
      </c>
      <c r="I5" s="9">
        <v>1245</v>
      </c>
      <c r="J5" s="9">
        <v>19066830</v>
      </c>
      <c r="K5" s="6"/>
    </row>
    <row r="6" spans="1:11" s="13" customFormat="1" ht="12.75">
      <c r="A6" s="6">
        <v>4</v>
      </c>
      <c r="B6" s="6" t="s">
        <v>45</v>
      </c>
      <c r="C6" s="11" t="s">
        <v>10</v>
      </c>
      <c r="D6" s="9">
        <v>513338</v>
      </c>
      <c r="E6" s="6" t="s">
        <v>34</v>
      </c>
      <c r="F6" s="24">
        <v>0</v>
      </c>
      <c r="G6" s="6">
        <v>2</v>
      </c>
      <c r="H6" s="6">
        <v>381</v>
      </c>
      <c r="I6" s="9">
        <v>1347</v>
      </c>
      <c r="J6" s="9">
        <v>2332170</v>
      </c>
      <c r="K6" s="6"/>
    </row>
    <row r="7" spans="1:11" s="13" customFormat="1" ht="12.75">
      <c r="A7" s="6">
        <v>5</v>
      </c>
      <c r="B7" s="6" t="s">
        <v>41</v>
      </c>
      <c r="C7" s="11" t="s">
        <v>10</v>
      </c>
      <c r="D7" s="9">
        <v>349096</v>
      </c>
      <c r="E7" s="6" t="s">
        <v>18</v>
      </c>
      <c r="F7" s="24">
        <v>-35</v>
      </c>
      <c r="G7" s="6">
        <v>3</v>
      </c>
      <c r="H7" s="6">
        <v>244</v>
      </c>
      <c r="I7" s="9">
        <v>1431</v>
      </c>
      <c r="J7" s="9">
        <v>5068164</v>
      </c>
      <c r="K7" s="6"/>
    </row>
    <row r="8" spans="1:11" s="13" customFormat="1" ht="12.75">
      <c r="A8" s="6">
        <v>6</v>
      </c>
      <c r="B8" s="6" t="s">
        <v>38</v>
      </c>
      <c r="C8" s="11" t="s">
        <v>10</v>
      </c>
      <c r="D8" s="9">
        <v>222059</v>
      </c>
      <c r="E8" s="9" t="s">
        <v>32</v>
      </c>
      <c r="F8" s="24">
        <v>-31</v>
      </c>
      <c r="G8" s="6">
        <v>5</v>
      </c>
      <c r="H8" s="6">
        <v>266</v>
      </c>
      <c r="I8" s="9">
        <v>835</v>
      </c>
      <c r="J8" s="9">
        <v>6840646</v>
      </c>
      <c r="K8" s="6"/>
    </row>
    <row r="9" spans="1:11" s="13" customFormat="1" ht="12.75">
      <c r="A9" s="6">
        <v>7</v>
      </c>
      <c r="B9" s="6" t="s">
        <v>27</v>
      </c>
      <c r="C9" s="11" t="s">
        <v>10</v>
      </c>
      <c r="D9" s="9">
        <v>192823</v>
      </c>
      <c r="E9" s="9" t="s">
        <v>47</v>
      </c>
      <c r="F9" s="24">
        <v>-18</v>
      </c>
      <c r="G9" s="6">
        <v>5</v>
      </c>
      <c r="H9" s="6">
        <v>349</v>
      </c>
      <c r="I9" s="9">
        <v>553</v>
      </c>
      <c r="J9" s="9">
        <v>2873122</v>
      </c>
      <c r="K9" s="6"/>
    </row>
    <row r="10" spans="1:11" s="13" customFormat="1" ht="12.75">
      <c r="A10" s="6">
        <v>8</v>
      </c>
      <c r="B10" s="6" t="s">
        <v>56</v>
      </c>
      <c r="C10" s="11" t="s">
        <v>39</v>
      </c>
      <c r="D10" s="9">
        <v>171027</v>
      </c>
      <c r="E10" s="6" t="s">
        <v>63</v>
      </c>
      <c r="F10" s="22">
        <v>0</v>
      </c>
      <c r="G10" s="6">
        <v>1</v>
      </c>
      <c r="H10" s="6">
        <v>52</v>
      </c>
      <c r="I10" s="9">
        <v>3289</v>
      </c>
      <c r="J10" s="9">
        <v>171027</v>
      </c>
      <c r="K10" s="6"/>
    </row>
    <row r="11" spans="1:11" s="13" customFormat="1" ht="12.75">
      <c r="A11" s="6">
        <v>9</v>
      </c>
      <c r="B11" s="6" t="s">
        <v>23</v>
      </c>
      <c r="C11" s="11" t="s">
        <v>10</v>
      </c>
      <c r="D11" s="9">
        <v>170846</v>
      </c>
      <c r="E11" s="6" t="s">
        <v>64</v>
      </c>
      <c r="F11" s="23">
        <v>-49</v>
      </c>
      <c r="G11" s="6">
        <v>6</v>
      </c>
      <c r="H11" s="6">
        <v>171</v>
      </c>
      <c r="I11" s="9">
        <v>999</v>
      </c>
      <c r="J11" s="9">
        <v>10178808</v>
      </c>
      <c r="K11" s="6"/>
    </row>
    <row r="12" spans="1:11" s="13" customFormat="1" ht="12.75">
      <c r="A12" s="6">
        <v>10</v>
      </c>
      <c r="B12" s="6" t="s">
        <v>33</v>
      </c>
      <c r="C12" s="11" t="s">
        <v>11</v>
      </c>
      <c r="D12" s="9">
        <v>161966</v>
      </c>
      <c r="E12" s="6" t="s">
        <v>34</v>
      </c>
      <c r="F12" s="24">
        <v>-5</v>
      </c>
      <c r="G12" s="6">
        <v>3</v>
      </c>
      <c r="H12" s="6">
        <v>109</v>
      </c>
      <c r="I12" s="9">
        <v>1486</v>
      </c>
      <c r="J12" s="9">
        <v>1274817</v>
      </c>
      <c r="K12" s="6"/>
    </row>
    <row r="13" spans="1:11" s="13" customFormat="1" ht="12.75">
      <c r="A13" s="6">
        <v>11</v>
      </c>
      <c r="B13" s="6" t="s">
        <v>67</v>
      </c>
      <c r="C13" s="11" t="s">
        <v>10</v>
      </c>
      <c r="D13" s="9">
        <v>124087</v>
      </c>
      <c r="E13" s="9" t="s">
        <v>18</v>
      </c>
      <c r="F13" s="24">
        <v>-42</v>
      </c>
      <c r="G13" s="6">
        <v>5</v>
      </c>
      <c r="H13" s="6">
        <v>233</v>
      </c>
      <c r="I13" s="9">
        <v>533</v>
      </c>
      <c r="J13" s="9">
        <v>10937805</v>
      </c>
      <c r="K13" s="6"/>
    </row>
    <row r="14" spans="1:11" s="13" customFormat="1" ht="12.75">
      <c r="A14" s="6">
        <v>12</v>
      </c>
      <c r="B14" s="6" t="s">
        <v>48</v>
      </c>
      <c r="C14" s="11" t="s">
        <v>10</v>
      </c>
      <c r="D14" s="9">
        <v>105467</v>
      </c>
      <c r="E14" s="9" t="s">
        <v>47</v>
      </c>
      <c r="F14" s="23">
        <v>-54</v>
      </c>
      <c r="G14" s="6">
        <v>4</v>
      </c>
      <c r="H14" s="6">
        <v>159</v>
      </c>
      <c r="I14" s="9">
        <v>663</v>
      </c>
      <c r="J14" s="9">
        <v>8022330</v>
      </c>
      <c r="K14" s="6"/>
    </row>
    <row r="15" spans="1:11" s="13" customFormat="1" ht="12.75">
      <c r="A15" s="6">
        <v>13</v>
      </c>
      <c r="B15" s="6" t="s">
        <v>53</v>
      </c>
      <c r="C15" s="11" t="s">
        <v>50</v>
      </c>
      <c r="D15" s="9">
        <v>81172</v>
      </c>
      <c r="E15" s="9" t="s">
        <v>65</v>
      </c>
      <c r="F15" s="42">
        <v>0</v>
      </c>
      <c r="G15" s="6">
        <v>1</v>
      </c>
      <c r="H15" s="6">
        <v>40</v>
      </c>
      <c r="I15" s="9">
        <v>2029</v>
      </c>
      <c r="J15" s="9">
        <v>81172</v>
      </c>
      <c r="K15" s="6"/>
    </row>
    <row r="16" spans="1:11" s="13" customFormat="1" ht="12.75">
      <c r="A16" s="6">
        <v>14</v>
      </c>
      <c r="B16" s="6" t="s">
        <v>31</v>
      </c>
      <c r="C16" s="11" t="s">
        <v>10</v>
      </c>
      <c r="D16" s="9">
        <v>77337</v>
      </c>
      <c r="E16" s="6" t="s">
        <v>17</v>
      </c>
      <c r="F16" s="24">
        <v>-43</v>
      </c>
      <c r="G16" s="6">
        <v>4</v>
      </c>
      <c r="H16" s="6">
        <v>79</v>
      </c>
      <c r="I16" s="9">
        <v>979</v>
      </c>
      <c r="J16" s="9">
        <v>1485900</v>
      </c>
      <c r="K16" s="6"/>
    </row>
    <row r="17" spans="1:11" s="13" customFormat="1" ht="12.75">
      <c r="A17" s="6">
        <v>15</v>
      </c>
      <c r="B17" s="6" t="s">
        <v>35</v>
      </c>
      <c r="C17" s="11" t="s">
        <v>10</v>
      </c>
      <c r="D17" s="9">
        <v>69505</v>
      </c>
      <c r="E17" s="6" t="s">
        <v>18</v>
      </c>
      <c r="F17" s="23">
        <v>-56</v>
      </c>
      <c r="G17" s="6">
        <v>3</v>
      </c>
      <c r="H17" s="6">
        <v>154</v>
      </c>
      <c r="I17" s="9">
        <v>451</v>
      </c>
      <c r="J17" s="9">
        <v>1352772</v>
      </c>
      <c r="K17" s="6"/>
    </row>
    <row r="18" spans="1:10" ht="12.75">
      <c r="A18" s="37"/>
      <c r="B18" s="4" t="s">
        <v>12</v>
      </c>
      <c r="C18" s="38"/>
      <c r="D18" s="8">
        <f>SUM(D3:D17)</f>
        <v>22425038</v>
      </c>
      <c r="E18" s="37"/>
      <c r="F18" s="10"/>
      <c r="G18" s="10"/>
      <c r="H18" s="25">
        <f>SUM(H3:H17)</f>
        <v>3772</v>
      </c>
      <c r="I18" s="8">
        <f>D18/H18</f>
        <v>5945.132025450689</v>
      </c>
      <c r="J18" s="8">
        <f>SUM(J3:J17)</f>
        <v>96028775</v>
      </c>
    </row>
    <row r="19" spans="1:12" s="12" customFormat="1" ht="12.75">
      <c r="A19" s="26"/>
      <c r="B19" s="26"/>
      <c r="C19" s="27"/>
      <c r="D19" s="28"/>
      <c r="E19" s="26"/>
      <c r="F19" s="26"/>
      <c r="G19" s="26"/>
      <c r="H19" s="29"/>
      <c r="I19" s="28"/>
      <c r="J19" s="28"/>
      <c r="K19" s="16"/>
      <c r="L19" s="16"/>
    </row>
    <row r="20" spans="1:12" ht="12.75">
      <c r="A20" s="13"/>
      <c r="B20" s="16"/>
      <c r="C20" s="18"/>
      <c r="D20" s="17"/>
      <c r="E20" s="16"/>
      <c r="F20" s="16"/>
      <c r="G20" s="16"/>
      <c r="H20" s="16"/>
      <c r="I20" s="17"/>
      <c r="J20" s="17"/>
      <c r="K20" s="13"/>
      <c r="L20" s="13"/>
    </row>
    <row r="21" spans="1:12" ht="12.75">
      <c r="A21" s="13"/>
      <c r="B21" s="33" t="s">
        <v>13</v>
      </c>
      <c r="C21" s="18"/>
      <c r="D21" s="17"/>
      <c r="E21" s="16"/>
      <c r="F21" s="12"/>
      <c r="G21" s="12"/>
      <c r="H21" s="34"/>
      <c r="I21" s="32"/>
      <c r="J21" s="32"/>
      <c r="K21" s="13"/>
      <c r="L21" s="13"/>
    </row>
    <row r="22" spans="1:11" ht="12.75">
      <c r="A22" s="12">
        <v>28</v>
      </c>
      <c r="B22" s="6" t="s">
        <v>44</v>
      </c>
      <c r="C22" s="11" t="s">
        <v>11</v>
      </c>
      <c r="D22" s="9">
        <v>11124</v>
      </c>
      <c r="E22" s="6" t="s">
        <v>18</v>
      </c>
      <c r="F22" s="45">
        <v>-67</v>
      </c>
      <c r="G22" s="6">
        <v>8</v>
      </c>
      <c r="H22" s="6">
        <v>26</v>
      </c>
      <c r="I22" s="32">
        <f aca="true" t="shared" si="0" ref="I22:I29">D22/H22</f>
        <v>427.84615384615387</v>
      </c>
      <c r="J22" s="9">
        <v>3613570</v>
      </c>
      <c r="K22" s="12"/>
    </row>
    <row r="23" spans="1:11" ht="12.75">
      <c r="A23" s="12">
        <v>31</v>
      </c>
      <c r="B23" s="6" t="s">
        <v>43</v>
      </c>
      <c r="C23" s="11" t="s">
        <v>49</v>
      </c>
      <c r="D23" s="9">
        <v>7400</v>
      </c>
      <c r="E23" s="6" t="s">
        <v>15</v>
      </c>
      <c r="F23" s="45">
        <v>-64</v>
      </c>
      <c r="G23" s="6">
        <v>5</v>
      </c>
      <c r="H23" s="6">
        <v>21</v>
      </c>
      <c r="I23" s="32">
        <f t="shared" si="0"/>
        <v>352.3809523809524</v>
      </c>
      <c r="J23" s="9">
        <v>663032</v>
      </c>
      <c r="K23" s="12"/>
    </row>
    <row r="24" spans="1:11" ht="12.75">
      <c r="A24" s="12">
        <v>46</v>
      </c>
      <c r="B24" s="12" t="s">
        <v>25</v>
      </c>
      <c r="C24" s="35" t="s">
        <v>11</v>
      </c>
      <c r="D24" s="32">
        <v>1771</v>
      </c>
      <c r="E24" s="12" t="s">
        <v>26</v>
      </c>
      <c r="F24" s="46">
        <v>15</v>
      </c>
      <c r="G24" s="12">
        <v>5</v>
      </c>
      <c r="H24" s="12">
        <v>7</v>
      </c>
      <c r="I24" s="32">
        <f t="shared" si="0"/>
        <v>253</v>
      </c>
      <c r="J24" s="32">
        <v>57051</v>
      </c>
      <c r="K24" s="12"/>
    </row>
    <row r="25" spans="1:11" ht="12.75">
      <c r="A25" s="12">
        <v>47</v>
      </c>
      <c r="B25" s="12" t="s">
        <v>28</v>
      </c>
      <c r="C25" s="35" t="s">
        <v>50</v>
      </c>
      <c r="D25" s="32">
        <v>1668</v>
      </c>
      <c r="E25" s="32" t="s">
        <v>29</v>
      </c>
      <c r="F25" s="46">
        <v>-39</v>
      </c>
      <c r="G25" s="12">
        <v>7</v>
      </c>
      <c r="H25" s="12">
        <v>2</v>
      </c>
      <c r="I25" s="32">
        <f t="shared" si="0"/>
        <v>834</v>
      </c>
      <c r="J25" s="32">
        <v>760555</v>
      </c>
      <c r="K25" s="12"/>
    </row>
    <row r="26" spans="1:11" ht="12.75">
      <c r="A26" s="12">
        <v>51</v>
      </c>
      <c r="B26" s="12" t="s">
        <v>40</v>
      </c>
      <c r="C26" s="35" t="s">
        <v>11</v>
      </c>
      <c r="D26" s="32">
        <v>1112</v>
      </c>
      <c r="E26" s="12" t="s">
        <v>21</v>
      </c>
      <c r="F26" s="46">
        <v>755</v>
      </c>
      <c r="G26" s="36">
        <v>12</v>
      </c>
      <c r="H26" s="12">
        <v>1</v>
      </c>
      <c r="I26" s="32">
        <f>D26/H26</f>
        <v>1112</v>
      </c>
      <c r="J26" s="32">
        <v>88227</v>
      </c>
      <c r="K26" s="12"/>
    </row>
    <row r="27" spans="1:11" ht="12.75">
      <c r="A27" s="12">
        <v>63</v>
      </c>
      <c r="B27" s="12" t="s">
        <v>20</v>
      </c>
      <c r="C27" s="35" t="s">
        <v>11</v>
      </c>
      <c r="D27" s="32">
        <v>143</v>
      </c>
      <c r="E27" s="12" t="s">
        <v>30</v>
      </c>
      <c r="F27" s="46">
        <v>-36</v>
      </c>
      <c r="G27" s="12">
        <v>11</v>
      </c>
      <c r="H27" s="12">
        <v>1</v>
      </c>
      <c r="I27" s="32">
        <f>D27/H27</f>
        <v>143</v>
      </c>
      <c r="J27" s="32">
        <v>2570502</v>
      </c>
      <c r="K27" s="12"/>
    </row>
    <row r="28" spans="1:11" ht="12.75">
      <c r="A28" s="12">
        <v>67</v>
      </c>
      <c r="B28" s="12" t="s">
        <v>24</v>
      </c>
      <c r="C28" s="35" t="s">
        <v>51</v>
      </c>
      <c r="D28" s="32">
        <v>100</v>
      </c>
      <c r="E28" s="32" t="s">
        <v>19</v>
      </c>
      <c r="F28" s="46">
        <v>-91</v>
      </c>
      <c r="G28" s="12">
        <v>5</v>
      </c>
      <c r="H28" s="12">
        <v>1</v>
      </c>
      <c r="I28" s="32">
        <f>D28/H28</f>
        <v>100</v>
      </c>
      <c r="J28" s="32">
        <v>11751</v>
      </c>
      <c r="K28" s="12"/>
    </row>
    <row r="29" spans="1:11" ht="12.75">
      <c r="A29" s="12">
        <v>70</v>
      </c>
      <c r="B29" s="6" t="s">
        <v>46</v>
      </c>
      <c r="C29" s="11" t="s">
        <v>11</v>
      </c>
      <c r="D29" s="9">
        <v>20</v>
      </c>
      <c r="E29" s="9" t="s">
        <v>37</v>
      </c>
      <c r="F29" s="46">
        <v>-68</v>
      </c>
      <c r="G29" s="12">
        <v>2</v>
      </c>
      <c r="H29" s="12">
        <v>1</v>
      </c>
      <c r="I29" s="32">
        <f t="shared" si="0"/>
        <v>20</v>
      </c>
      <c r="J29" s="32">
        <v>1078</v>
      </c>
      <c r="K29" s="12"/>
    </row>
    <row r="30" spans="1:12" ht="12.75">
      <c r="A30" s="16"/>
      <c r="B30" s="16"/>
      <c r="C30" s="18"/>
      <c r="D30" s="17"/>
      <c r="E30" s="16"/>
      <c r="F30" s="36"/>
      <c r="G30" s="12"/>
      <c r="H30" s="12"/>
      <c r="I30" s="32"/>
      <c r="J30" s="32"/>
      <c r="K30" s="16"/>
      <c r="L30" s="13"/>
    </row>
    <row r="31" spans="1:12" ht="12.75">
      <c r="A31" s="16"/>
      <c r="B31" s="33" t="s">
        <v>16</v>
      </c>
      <c r="C31" s="17"/>
      <c r="D31" s="17"/>
      <c r="E31" s="16"/>
      <c r="F31" s="36"/>
      <c r="G31" s="12"/>
      <c r="H31" s="12"/>
      <c r="I31" s="32"/>
      <c r="J31" s="32"/>
      <c r="K31" s="16"/>
      <c r="L31" s="13"/>
    </row>
    <row r="32" spans="1:11" ht="12.75">
      <c r="A32" s="12">
        <v>22</v>
      </c>
      <c r="B32" s="6" t="s">
        <v>58</v>
      </c>
      <c r="C32" s="11" t="s">
        <v>74</v>
      </c>
      <c r="D32" s="9">
        <v>27452</v>
      </c>
      <c r="E32" s="9" t="s">
        <v>59</v>
      </c>
      <c r="F32" s="36">
        <v>0</v>
      </c>
      <c r="G32" s="12">
        <v>1</v>
      </c>
      <c r="H32" s="12">
        <v>14</v>
      </c>
      <c r="I32" s="32">
        <f>D32/H32</f>
        <v>1960.857142857143</v>
      </c>
      <c r="J32" s="9">
        <v>27452</v>
      </c>
      <c r="K32" s="12"/>
    </row>
    <row r="33" spans="1:11" ht="12.75">
      <c r="A33" s="12">
        <v>36</v>
      </c>
      <c r="B33" s="6" t="s">
        <v>75</v>
      </c>
      <c r="C33" s="11" t="s">
        <v>11</v>
      </c>
      <c r="D33" s="9">
        <v>4729</v>
      </c>
      <c r="E33" s="9" t="s">
        <v>72</v>
      </c>
      <c r="F33" s="36">
        <v>0</v>
      </c>
      <c r="G33" s="12">
        <v>1</v>
      </c>
      <c r="H33" s="12">
        <v>7</v>
      </c>
      <c r="I33" s="32">
        <f>D33/H33</f>
        <v>675.5714285714286</v>
      </c>
      <c r="J33" s="9">
        <f>SUM(D33)</f>
        <v>4729</v>
      </c>
      <c r="K33" s="12"/>
    </row>
    <row r="34" spans="1:11" ht="12.75">
      <c r="A34" s="12">
        <v>42</v>
      </c>
      <c r="B34" s="6" t="s">
        <v>54</v>
      </c>
      <c r="C34" s="11" t="s">
        <v>61</v>
      </c>
      <c r="D34" s="9">
        <v>2820</v>
      </c>
      <c r="E34" s="9" t="s">
        <v>55</v>
      </c>
      <c r="F34" s="36">
        <v>0</v>
      </c>
      <c r="G34" s="12">
        <v>1</v>
      </c>
      <c r="H34" s="12">
        <v>12</v>
      </c>
      <c r="I34" s="32">
        <f>D34/H34</f>
        <v>235</v>
      </c>
      <c r="J34" s="9">
        <f>SUM(D34)</f>
        <v>2820</v>
      </c>
      <c r="K34" s="12"/>
    </row>
    <row r="35" spans="1:11" ht="12.75">
      <c r="A35" s="12">
        <v>45</v>
      </c>
      <c r="B35" s="6" t="s">
        <v>57</v>
      </c>
      <c r="C35" s="11" t="s">
        <v>11</v>
      </c>
      <c r="D35" s="9">
        <v>1807</v>
      </c>
      <c r="E35" s="9" t="s">
        <v>21</v>
      </c>
      <c r="F35" s="36">
        <v>0</v>
      </c>
      <c r="G35" s="12">
        <v>1</v>
      </c>
      <c r="H35" s="12">
        <v>2</v>
      </c>
      <c r="I35" s="32">
        <f>D35/H35</f>
        <v>903.5</v>
      </c>
      <c r="J35" s="9">
        <f>SUM(D35)</f>
        <v>1807</v>
      </c>
      <c r="K35" s="12"/>
    </row>
    <row r="36" spans="1:11" ht="12.75">
      <c r="A36" s="12">
        <v>53</v>
      </c>
      <c r="B36" s="6" t="s">
        <v>52</v>
      </c>
      <c r="C36" s="11" t="s">
        <v>60</v>
      </c>
      <c r="D36" s="9">
        <v>930</v>
      </c>
      <c r="E36" s="9" t="s">
        <v>73</v>
      </c>
      <c r="F36" s="36">
        <v>0</v>
      </c>
      <c r="G36" s="12">
        <v>1</v>
      </c>
      <c r="H36" s="12">
        <v>2</v>
      </c>
      <c r="I36" s="32">
        <f>D36/H36</f>
        <v>465</v>
      </c>
      <c r="J36" s="9">
        <f>SUM(D36)</f>
        <v>930</v>
      </c>
      <c r="K36" s="12"/>
    </row>
    <row r="37" spans="1:11" ht="12.75">
      <c r="A37" s="12"/>
      <c r="C37" s="11"/>
      <c r="E37" s="9"/>
      <c r="F37" s="36"/>
      <c r="G37" s="12"/>
      <c r="H37" s="12"/>
      <c r="I37" s="32"/>
      <c r="K37" s="12"/>
    </row>
    <row r="38" spans="1:12" ht="12.75">
      <c r="A38" s="13"/>
      <c r="B38" s="16"/>
      <c r="C38" s="18"/>
      <c r="D38" s="17"/>
      <c r="E38" s="17"/>
      <c r="F38" s="36"/>
      <c r="G38" s="13"/>
      <c r="H38" s="13"/>
      <c r="I38" s="32"/>
      <c r="K38" s="13"/>
      <c r="L38" s="13"/>
    </row>
    <row r="39" spans="1:12" ht="12.75">
      <c r="A39" s="13"/>
      <c r="B39" s="16"/>
      <c r="C39" s="18"/>
      <c r="D39" s="17"/>
      <c r="E39" s="17"/>
      <c r="F39" s="16"/>
      <c r="G39" s="13"/>
      <c r="H39" s="13"/>
      <c r="I39" s="32"/>
      <c r="K39" s="13"/>
      <c r="L39" s="13"/>
    </row>
    <row r="40" spans="1:12" ht="12.75">
      <c r="A40" s="13"/>
      <c r="B40" s="5" t="s">
        <v>14</v>
      </c>
      <c r="C40" s="14"/>
      <c r="D40" s="19"/>
      <c r="E40" s="13"/>
      <c r="F40" s="13"/>
      <c r="G40" s="30"/>
      <c r="H40" s="30"/>
      <c r="I40" s="15"/>
      <c r="J40" s="15"/>
      <c r="K40" s="13"/>
      <c r="L40" s="13"/>
    </row>
    <row r="41" spans="2:4" ht="12.75">
      <c r="B41" s="6" t="s">
        <v>68</v>
      </c>
      <c r="D41" s="44"/>
    </row>
    <row r="42" spans="1:12" ht="12.75">
      <c r="A42" s="13"/>
      <c r="B42" s="13"/>
      <c r="C42" s="14"/>
      <c r="D42" s="15"/>
      <c r="E42" s="13"/>
      <c r="F42" s="13"/>
      <c r="G42" s="13"/>
      <c r="H42" s="13"/>
      <c r="I42" s="15"/>
      <c r="J42" s="15"/>
      <c r="K42" s="13"/>
      <c r="L42" s="13"/>
    </row>
    <row r="43" spans="1:12" ht="12.75">
      <c r="A43" s="13"/>
      <c r="B43" s="6" t="s">
        <v>69</v>
      </c>
      <c r="C43" s="14"/>
      <c r="D43" s="15"/>
      <c r="E43" s="13"/>
      <c r="F43" s="13"/>
      <c r="G43" s="13"/>
      <c r="H43" s="13"/>
      <c r="I43" s="15"/>
      <c r="J43" s="15"/>
      <c r="K43" s="13"/>
      <c r="L43" s="13"/>
    </row>
    <row r="44" spans="1:12" ht="12.75">
      <c r="A44" s="13"/>
      <c r="B44" s="13"/>
      <c r="C44" s="14"/>
      <c r="D44" s="15"/>
      <c r="E44" s="13"/>
      <c r="F44" s="13"/>
      <c r="G44" s="13"/>
      <c r="H44" s="13"/>
      <c r="I44" s="15"/>
      <c r="J44" s="15"/>
      <c r="K44" s="13"/>
      <c r="L44" s="13"/>
    </row>
    <row r="45" spans="1:12" ht="12.75">
      <c r="A45" s="13"/>
      <c r="B45" s="6" t="s">
        <v>70</v>
      </c>
      <c r="C45" s="14"/>
      <c r="D45" s="15"/>
      <c r="E45" s="13"/>
      <c r="F45" s="13"/>
      <c r="G45" s="13"/>
      <c r="H45" s="13"/>
      <c r="I45" s="15"/>
      <c r="J45" s="15"/>
      <c r="K45" s="13"/>
      <c r="L45" s="13"/>
    </row>
    <row r="46" spans="1:12" ht="12.75">
      <c r="A46" s="13"/>
      <c r="B46" s="13"/>
      <c r="C46" s="14"/>
      <c r="D46" s="20"/>
      <c r="E46" s="13"/>
      <c r="F46" s="13"/>
      <c r="G46" s="13"/>
      <c r="H46" s="13"/>
      <c r="I46" s="15"/>
      <c r="J46" s="15"/>
      <c r="K46" s="13"/>
      <c r="L46" s="13"/>
    </row>
    <row r="47" spans="1:12" ht="12.75">
      <c r="A47" s="13"/>
      <c r="B47" s="6" t="s">
        <v>42</v>
      </c>
      <c r="C47" s="14"/>
      <c r="D47" s="15"/>
      <c r="E47" s="13"/>
      <c r="F47" s="13"/>
      <c r="G47" s="13"/>
      <c r="H47" s="13"/>
      <c r="I47" s="15"/>
      <c r="J47" s="15"/>
      <c r="K47" s="13"/>
      <c r="L47" s="13"/>
    </row>
    <row r="48" spans="1:12" ht="12.75">
      <c r="A48" s="13"/>
      <c r="B48" s="13"/>
      <c r="C48" s="14"/>
      <c r="D48" s="15"/>
      <c r="E48" s="13"/>
      <c r="F48" s="13"/>
      <c r="G48" s="13"/>
      <c r="H48" s="13"/>
      <c r="I48" s="15"/>
      <c r="J48" s="15"/>
      <c r="K48" s="13"/>
      <c r="L48" s="13"/>
    </row>
    <row r="49" spans="1:12" ht="12.75">
      <c r="A49" s="13"/>
      <c r="B49" s="6" t="s">
        <v>76</v>
      </c>
      <c r="C49" s="21"/>
      <c r="D49" s="15"/>
      <c r="E49" s="13"/>
      <c r="F49" s="13"/>
      <c r="G49" s="13"/>
      <c r="H49" s="13"/>
      <c r="I49" s="15"/>
      <c r="J49" s="15"/>
      <c r="K49" s="13"/>
      <c r="L49" s="13"/>
    </row>
    <row r="50" spans="1:12" ht="12.75">
      <c r="A50" s="13"/>
      <c r="B50" s="39"/>
      <c r="C50" s="39"/>
      <c r="D50" s="40"/>
      <c r="E50" s="41"/>
      <c r="F50" s="31"/>
      <c r="G50" s="31"/>
      <c r="H50" s="31"/>
      <c r="I50" s="15"/>
      <c r="J50" s="15"/>
      <c r="K50" s="13"/>
      <c r="L50" s="13"/>
    </row>
    <row r="51" spans="1:12" ht="12.75">
      <c r="A51" s="13"/>
      <c r="B51" s="6" t="s">
        <v>71</v>
      </c>
      <c r="C51" s="39"/>
      <c r="D51" s="40"/>
      <c r="E51" s="41"/>
      <c r="F51" s="31"/>
      <c r="G51" s="31"/>
      <c r="H51" s="31"/>
      <c r="I51" s="15"/>
      <c r="J51" s="15"/>
      <c r="K51" s="13"/>
      <c r="L51" s="13"/>
    </row>
    <row r="52" spans="1:12" ht="12.75">
      <c r="A52" s="13"/>
      <c r="B52" s="39"/>
      <c r="C52" s="39"/>
      <c r="D52" s="40"/>
      <c r="E52" s="41"/>
      <c r="F52" s="31"/>
      <c r="G52" s="31"/>
      <c r="H52" s="31"/>
      <c r="I52" s="15"/>
      <c r="J52" s="15"/>
      <c r="K52" s="13"/>
      <c r="L52" s="13"/>
    </row>
    <row r="53" spans="1:12" ht="12.75">
      <c r="A53" s="13"/>
      <c r="B53" s="16"/>
      <c r="C53" s="18"/>
      <c r="D53" s="17"/>
      <c r="E53" s="16"/>
      <c r="F53" s="16"/>
      <c r="G53" s="16"/>
      <c r="H53" s="16"/>
      <c r="I53" s="17"/>
      <c r="J53" s="17"/>
      <c r="K53" s="13"/>
      <c r="L53" s="13"/>
    </row>
    <row r="54" spans="1:12" ht="12.75">
      <c r="A54" s="13"/>
      <c r="B54" s="5" t="s">
        <v>89</v>
      </c>
      <c r="C54" s="14"/>
      <c r="D54" s="15"/>
      <c r="E54" s="13"/>
      <c r="F54" s="13"/>
      <c r="G54" s="13"/>
      <c r="H54" s="13"/>
      <c r="I54" s="15"/>
      <c r="J54" s="15"/>
      <c r="K54" s="13"/>
      <c r="L54" s="13"/>
    </row>
    <row r="55" spans="1:12" ht="12.75">
      <c r="A55" s="13"/>
      <c r="B55" s="6" t="s">
        <v>77</v>
      </c>
      <c r="C55" s="11" t="s">
        <v>78</v>
      </c>
      <c r="D55" s="9" t="s">
        <v>34</v>
      </c>
      <c r="E55" s="9"/>
      <c r="F55" s="13"/>
      <c r="G55" s="13"/>
      <c r="H55" s="13"/>
      <c r="I55" s="15"/>
      <c r="J55" s="15"/>
      <c r="K55" s="13"/>
      <c r="L55" s="13"/>
    </row>
    <row r="56" spans="1:12" ht="12.75">
      <c r="A56" s="13"/>
      <c r="B56" s="6" t="s">
        <v>79</v>
      </c>
      <c r="C56" s="11" t="s">
        <v>88</v>
      </c>
      <c r="D56" s="9" t="s">
        <v>80</v>
      </c>
      <c r="E56" s="9"/>
      <c r="F56" s="13"/>
      <c r="G56" s="13"/>
      <c r="H56" s="13"/>
      <c r="I56" s="15"/>
      <c r="J56" s="15"/>
      <c r="K56" s="13"/>
      <c r="L56" s="13"/>
    </row>
    <row r="57" spans="1:12" ht="12.75">
      <c r="A57" s="13"/>
      <c r="B57" s="6" t="s">
        <v>81</v>
      </c>
      <c r="C57" s="11" t="s">
        <v>87</v>
      </c>
      <c r="D57" s="9" t="s">
        <v>82</v>
      </c>
      <c r="E57" s="9"/>
      <c r="F57" s="13"/>
      <c r="G57" s="13"/>
      <c r="H57" s="13"/>
      <c r="I57" s="15"/>
      <c r="J57" s="15"/>
      <c r="K57" s="13"/>
      <c r="L57" s="13"/>
    </row>
    <row r="58" spans="1:12" ht="12.75">
      <c r="A58" s="13"/>
      <c r="B58" s="6" t="s">
        <v>83</v>
      </c>
      <c r="C58" s="11" t="s">
        <v>39</v>
      </c>
      <c r="D58" s="9" t="s">
        <v>84</v>
      </c>
      <c r="F58" s="13"/>
      <c r="G58" s="13"/>
      <c r="H58" s="13"/>
      <c r="I58" s="15"/>
      <c r="J58" s="15"/>
      <c r="K58" s="13"/>
      <c r="L58" s="13"/>
    </row>
    <row r="59" spans="1:12" ht="12.75">
      <c r="A59" s="13"/>
      <c r="B59" s="6" t="s">
        <v>85</v>
      </c>
      <c r="C59" s="11" t="s">
        <v>39</v>
      </c>
      <c r="D59" s="9" t="s">
        <v>86</v>
      </c>
      <c r="F59" s="13"/>
      <c r="G59" s="13"/>
      <c r="H59" s="13"/>
      <c r="I59" s="15"/>
      <c r="J59" s="15"/>
      <c r="K59" s="13"/>
      <c r="L59" s="13"/>
    </row>
    <row r="60" spans="1:12" ht="12.75">
      <c r="A60" s="13"/>
      <c r="C60" s="11"/>
      <c r="F60" s="13"/>
      <c r="G60" s="13"/>
      <c r="H60" s="13"/>
      <c r="I60" s="15"/>
      <c r="J60" s="15"/>
      <c r="K60" s="13"/>
      <c r="L60" s="13"/>
    </row>
    <row r="61" spans="1:12" ht="12.75">
      <c r="A61" s="13"/>
      <c r="C61" s="11"/>
      <c r="F61" s="13"/>
      <c r="G61" s="13"/>
      <c r="H61" s="13"/>
      <c r="I61" s="15"/>
      <c r="J61" s="15"/>
      <c r="K61" s="13"/>
      <c r="L61" s="13"/>
    </row>
    <row r="62" spans="1:12" ht="12.75">
      <c r="A62" s="13"/>
      <c r="C62" s="11"/>
      <c r="F62" s="13"/>
      <c r="G62" s="13"/>
      <c r="H62" s="13"/>
      <c r="I62" s="15"/>
      <c r="J62" s="15"/>
      <c r="K62" s="13"/>
      <c r="L62" s="13"/>
    </row>
    <row r="63" spans="1:12" ht="12.75">
      <c r="A63" s="13"/>
      <c r="C63" s="11"/>
      <c r="F63" s="13"/>
      <c r="G63" s="13"/>
      <c r="H63" s="13"/>
      <c r="I63" s="15"/>
      <c r="J63" s="15"/>
      <c r="K63" s="13"/>
      <c r="L63" s="13"/>
    </row>
    <row r="64" spans="1:5" ht="12.75">
      <c r="A64" s="13"/>
      <c r="B64" s="13"/>
      <c r="C64" s="14"/>
      <c r="D64" s="15"/>
      <c r="E64" s="13"/>
    </row>
    <row r="65" spans="1:5" ht="12.75">
      <c r="A65" s="13"/>
      <c r="B65" s="13"/>
      <c r="C65" s="14"/>
      <c r="D65" s="15"/>
      <c r="E65" s="13"/>
    </row>
    <row r="66" spans="1:5" ht="12.75">
      <c r="A66" s="13"/>
      <c r="B66" s="13"/>
      <c r="C66" s="14"/>
      <c r="D66" s="15"/>
      <c r="E66" s="13"/>
    </row>
    <row r="67" spans="1:5" ht="12.75">
      <c r="A67" s="13"/>
      <c r="B67" s="13"/>
      <c r="C67" s="14"/>
      <c r="D67" s="15"/>
      <c r="E67" s="13"/>
    </row>
    <row r="68" spans="1:5" ht="12.75">
      <c r="A68" s="13"/>
      <c r="B68" s="13"/>
      <c r="C68" s="15"/>
      <c r="D68" s="15"/>
      <c r="E68" s="13"/>
    </row>
    <row r="69" spans="1:5" ht="12.75">
      <c r="A69" s="13"/>
      <c r="B69" s="13"/>
      <c r="C69" s="15"/>
      <c r="D69" s="15"/>
      <c r="E69" s="13"/>
    </row>
    <row r="70" spans="1:5" ht="12.75">
      <c r="A70" s="13"/>
      <c r="B70" s="13"/>
      <c r="C70" s="15"/>
      <c r="D70" s="15"/>
      <c r="E70" s="13"/>
    </row>
    <row r="71" spans="1:5" ht="12.75">
      <c r="A71" s="13"/>
      <c r="B71" s="13"/>
      <c r="C71" s="15"/>
      <c r="D71" s="15"/>
      <c r="E71" s="13"/>
    </row>
  </sheetData>
  <sheetProtection/>
  <printOptions/>
  <pageMargins left="0.7480314960629921" right="0.7480314960629921" top="0.984251968503937" bottom="0.984251968503937" header="0.5118110236220472" footer="0.5118110236220472"/>
  <pageSetup fitToHeight="2" fitToWidth="1"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UK Film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Edmond Ng</dc:creator>
  <cp:keywords/>
  <dc:description/>
  <cp:lastModifiedBy>nmaine</cp:lastModifiedBy>
  <cp:lastPrinted>2009-11-17T12:05:03Z</cp:lastPrinted>
  <dcterms:created xsi:type="dcterms:W3CDTF">2007-11-05T15:41:07Z</dcterms:created>
  <dcterms:modified xsi:type="dcterms:W3CDTF">2010-11-23T13:18:26Z</dcterms:modified>
  <cp:category/>
  <cp:version/>
  <cp:contentType/>
  <cp:contentStatus/>
</cp:coreProperties>
</file>