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<sst xmlns="http://schemas.openxmlformats.org/spreadsheetml/2006/main" count="124" uniqueCount="87">
  <si>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</si>
  <si>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</si>
  <si>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</si>
  <si>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</si>
  <si>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</si>
  <si>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</si>
  <si>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</si>
  <si>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</si>
  <si>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</si>
  <si>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</si>
  <si>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</si>
  <si>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</si>
  <si>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</si>
  <si>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</si>
  <si>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</si>
  <si>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</si>
  <si>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</si>
  <si>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</si>
  <si>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20th Century Fox</t>
  </si>
  <si>
    <t>Paramount</t>
  </si>
  <si>
    <t>Sony Pictures</t>
  </si>
  <si>
    <t>Artificial Eye</t>
  </si>
  <si>
    <t>Tamara Drewe</t>
  </si>
  <si>
    <t>UK* films in top 15: 2</t>
  </si>
  <si>
    <t>The Other Guys</t>
  </si>
  <si>
    <t>The Town</t>
  </si>
  <si>
    <t>Soda Pictures</t>
  </si>
  <si>
    <t>Despicable Me</t>
  </si>
  <si>
    <t>The Social Network</t>
  </si>
  <si>
    <t>Vampires Suck</t>
  </si>
  <si>
    <t>Wall Street: Money Never Sleeps</t>
  </si>
  <si>
    <t>Life As We Know It</t>
  </si>
  <si>
    <t>Made in Dagenham</t>
  </si>
  <si>
    <t xml:space="preserve"> UK</t>
  </si>
  <si>
    <t>Soulboy</t>
  </si>
  <si>
    <t>Over Your Cities Grass Will Grow</t>
  </si>
  <si>
    <t>RED</t>
  </si>
  <si>
    <t>Lionsgate</t>
  </si>
  <si>
    <t>Carlos</t>
  </si>
  <si>
    <t>Paranormal Activity 2</t>
  </si>
  <si>
    <t>Easy A</t>
  </si>
  <si>
    <t>Ramona and Beezus</t>
  </si>
  <si>
    <t>Africa United</t>
  </si>
  <si>
    <t>Legend of the Guardians</t>
  </si>
  <si>
    <t>The Arbor</t>
  </si>
  <si>
    <t>Verve Pictures</t>
  </si>
  <si>
    <t>Mary and Max</t>
  </si>
  <si>
    <t>Australia</t>
  </si>
  <si>
    <t>Weekend 22 October - 24 October 2010 UK box office</t>
  </si>
  <si>
    <t xml:space="preserve">Eone </t>
  </si>
  <si>
    <t>Alpha and Omega</t>
  </si>
  <si>
    <t>The weekend gross for Paranormal Activity 2 includes £453,268 from 346 previews.</t>
  </si>
  <si>
    <t>The weekend gross fall off for Despicable Me is 25% without previews.</t>
  </si>
  <si>
    <t>The weekend gross for Alpha and Omega includes £208,331 from 357 previews.</t>
  </si>
  <si>
    <t>Against last weekend:  +22%</t>
  </si>
  <si>
    <t>Rolling 52 week ranking: 2nd</t>
  </si>
  <si>
    <t>Against last year:  19%</t>
  </si>
  <si>
    <t>UK* share of top 15 gross:  2.6%</t>
  </si>
  <si>
    <t>Openers next week - 29 October 2010</t>
  </si>
  <si>
    <t>The weekend gross fall off for The Social Network is 27% without previews</t>
  </si>
  <si>
    <t>Jhootha Hi Sahi</t>
  </si>
  <si>
    <t>India/UK</t>
  </si>
  <si>
    <t>D15 Limited</t>
  </si>
  <si>
    <t>Optimum Releasing</t>
  </si>
  <si>
    <t>Hisss</t>
  </si>
  <si>
    <t>Bollywood Films</t>
  </si>
  <si>
    <t>Cehennem 3D</t>
  </si>
  <si>
    <t>Kinostar</t>
  </si>
  <si>
    <t>France/Germany</t>
  </si>
  <si>
    <t>Sweden</t>
  </si>
  <si>
    <t>India/USA</t>
  </si>
  <si>
    <t>Turkey</t>
  </si>
  <si>
    <t>Mr Nice</t>
  </si>
  <si>
    <t>Eone</t>
  </si>
  <si>
    <t>The Illusionist</t>
  </si>
  <si>
    <t>Momentum Pictures</t>
  </si>
  <si>
    <t>The Hunter</t>
  </si>
  <si>
    <t>Burke and Hare</t>
  </si>
  <si>
    <t>Saw 3D</t>
  </si>
  <si>
    <t>Entertainment</t>
  </si>
  <si>
    <t>The Kids Are All Right</t>
  </si>
  <si>
    <t>Forbidden</t>
  </si>
  <si>
    <t>Park Circus</t>
  </si>
  <si>
    <t>Involuntary</t>
  </si>
  <si>
    <t>Trinity</t>
  </si>
  <si>
    <t>It Happened One Night</t>
  </si>
  <si>
    <t>Iran/Germany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</si>
</sst>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5" fontId="3" fillId="33" borderId="0" xfId="42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 horizontal="center" vertical="center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169" fontId="42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Alignment="1">
      <alignment horizontal="right"/>
    </xf>
    <xf numFmtId="164" fontId="42" fillId="0" borderId="0" xfId="58" applyNumberFormat="1" applyFont="1" applyAlignment="1">
      <alignment/>
    </xf>
    <xf numFmtId="164" fontId="42" fillId="0" borderId="0" xfId="58" applyNumberFormat="1" applyFont="1" applyAlignment="1">
      <alignment horizontal="center"/>
    </xf>
    <xf numFmtId="0" fontId="43" fillId="0" borderId="0" xfId="0" applyFont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8" customWidth="1"/>
    <col min="2" max="2" width="40.7109375" style="8" customWidth="1"/>
    <col min="3" max="3" width="23.8515625" style="12" customWidth="1"/>
    <col min="4" max="4" width="16.7109375" style="12" customWidth="1"/>
    <col min="5" max="5" width="24.421875" style="8" customWidth="1"/>
    <col min="6" max="6" width="8.57421875" style="8" customWidth="1"/>
    <col min="7" max="7" width="9.140625" style="8" customWidth="1"/>
    <col min="8" max="8" width="10.421875" style="8" customWidth="1"/>
    <col min="9" max="9" width="11.28125" style="12" bestFit="1" customWidth="1"/>
    <col min="10" max="10" width="15.140625" style="12" customWidth="1"/>
    <col min="11" max="16384" width="9.140625" style="8" customWidth="1"/>
  </cols>
  <sheetData>
    <row r="1" spans="2:3" ht="12.75">
      <c r="B1" s="1" t="s">
        <v>48</v>
      </c>
      <c r="C1" s="15"/>
    </row>
    <row r="2" spans="1:10" ht="51">
      <c r="A2" s="2" t="s">
        <v>0</v>
      </c>
      <c r="B2" s="2" t="s">
        <v>1</v>
      </c>
      <c r="C2" s="9" t="s">
        <v>2</v>
      </c>
      <c r="D2" s="9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</row>
    <row r="3" spans="1:10" ht="12.75">
      <c r="A3" s="8">
        <v>1</v>
      </c>
      <c r="B3" s="8" t="s">
        <v>39</v>
      </c>
      <c r="C3" s="15" t="s">
        <v>10</v>
      </c>
      <c r="D3" s="12">
        <v>3764722</v>
      </c>
      <c r="E3" s="8" t="s">
        <v>19</v>
      </c>
      <c r="F3" s="42">
        <v>0</v>
      </c>
      <c r="G3" s="8">
        <v>1</v>
      </c>
      <c r="H3" s="8">
        <v>389</v>
      </c>
      <c r="I3" s="12">
        <v>9678</v>
      </c>
      <c r="J3" s="12">
        <v>3764722</v>
      </c>
    </row>
    <row r="4" spans="1:10" ht="12.75">
      <c r="A4" s="8">
        <v>2</v>
      </c>
      <c r="B4" s="8" t="s">
        <v>27</v>
      </c>
      <c r="C4" s="15" t="s">
        <v>10</v>
      </c>
      <c r="D4" s="12">
        <v>2589170</v>
      </c>
      <c r="E4" s="8" t="s">
        <v>17</v>
      </c>
      <c r="F4" s="43">
        <v>-29</v>
      </c>
      <c r="G4" s="8">
        <v>2</v>
      </c>
      <c r="H4" s="8">
        <v>549</v>
      </c>
      <c r="I4" s="12">
        <v>4716</v>
      </c>
      <c r="J4" s="12">
        <v>7585348</v>
      </c>
    </row>
    <row r="5" spans="1:10" ht="12.75">
      <c r="A5" s="8">
        <v>3</v>
      </c>
      <c r="B5" s="8" t="s">
        <v>36</v>
      </c>
      <c r="C5" s="15" t="s">
        <v>10</v>
      </c>
      <c r="D5" s="12">
        <v>1662472</v>
      </c>
      <c r="E5" s="8" t="s">
        <v>49</v>
      </c>
      <c r="F5" s="44">
        <v>0</v>
      </c>
      <c r="G5" s="8">
        <v>1</v>
      </c>
      <c r="H5" s="8">
        <v>402</v>
      </c>
      <c r="I5" s="12">
        <v>4136</v>
      </c>
      <c r="J5" s="12">
        <v>1662472</v>
      </c>
    </row>
    <row r="6" spans="1:10" ht="12.75">
      <c r="A6" s="8">
        <v>4</v>
      </c>
      <c r="B6" s="8" t="s">
        <v>28</v>
      </c>
      <c r="C6" s="15" t="s">
        <v>10</v>
      </c>
      <c r="D6" s="12">
        <v>1538571</v>
      </c>
      <c r="E6" s="8" t="s">
        <v>20</v>
      </c>
      <c r="F6" s="45">
        <v>-38</v>
      </c>
      <c r="G6" s="8">
        <v>2</v>
      </c>
      <c r="H6" s="8">
        <v>399</v>
      </c>
      <c r="I6" s="12">
        <v>3856</v>
      </c>
      <c r="J6" s="12">
        <v>5359109</v>
      </c>
    </row>
    <row r="7" spans="1:10" ht="12.75">
      <c r="A7" s="8">
        <v>5</v>
      </c>
      <c r="B7" s="8" t="s">
        <v>43</v>
      </c>
      <c r="C7" s="15" t="s">
        <v>10</v>
      </c>
      <c r="D7" s="12">
        <v>737444</v>
      </c>
      <c r="E7" s="8" t="s">
        <v>15</v>
      </c>
      <c r="F7" s="42">
        <v>0</v>
      </c>
      <c r="G7" s="8">
        <v>1</v>
      </c>
      <c r="H7" s="8">
        <v>472</v>
      </c>
      <c r="I7" s="12">
        <v>1562</v>
      </c>
      <c r="J7" s="12">
        <v>737444</v>
      </c>
    </row>
    <row r="8" spans="1:10" ht="12.75">
      <c r="A8" s="8">
        <v>6</v>
      </c>
      <c r="B8" s="8" t="s">
        <v>50</v>
      </c>
      <c r="C8" s="15" t="s">
        <v>10</v>
      </c>
      <c r="D8" s="12">
        <v>643425</v>
      </c>
      <c r="E8" s="12" t="s">
        <v>37</v>
      </c>
      <c r="F8" s="42">
        <v>0</v>
      </c>
      <c r="G8" s="8">
        <v>1</v>
      </c>
      <c r="H8" s="8">
        <v>391</v>
      </c>
      <c r="I8" s="12">
        <v>1646</v>
      </c>
      <c r="J8" s="12">
        <v>643425</v>
      </c>
    </row>
    <row r="9" spans="1:10" ht="12.75">
      <c r="A9" s="8">
        <v>7</v>
      </c>
      <c r="B9" s="8" t="s">
        <v>29</v>
      </c>
      <c r="C9" s="25" t="s">
        <v>11</v>
      </c>
      <c r="D9" s="12">
        <v>530136</v>
      </c>
      <c r="E9" s="12" t="s">
        <v>18</v>
      </c>
      <c r="F9" s="46">
        <v>-51</v>
      </c>
      <c r="G9" s="8">
        <v>2</v>
      </c>
      <c r="H9" s="8">
        <v>358</v>
      </c>
      <c r="I9" s="12">
        <v>1481</v>
      </c>
      <c r="J9" s="12">
        <v>2024809</v>
      </c>
    </row>
    <row r="10" spans="1:10" ht="12.75">
      <c r="A10" s="8">
        <v>8</v>
      </c>
      <c r="B10" s="8" t="s">
        <v>40</v>
      </c>
      <c r="C10" s="15" t="s">
        <v>10</v>
      </c>
      <c r="D10" s="12">
        <v>277975</v>
      </c>
      <c r="E10" s="8" t="s">
        <v>20</v>
      </c>
      <c r="F10" s="44">
        <v>0</v>
      </c>
      <c r="G10" s="8">
        <v>1</v>
      </c>
      <c r="H10" s="8">
        <v>203</v>
      </c>
      <c r="I10" s="12">
        <v>1369</v>
      </c>
      <c r="J10" s="12">
        <v>277975</v>
      </c>
    </row>
    <row r="11" spans="1:10" ht="12.75">
      <c r="A11" s="8">
        <v>9</v>
      </c>
      <c r="B11" s="8" t="s">
        <v>31</v>
      </c>
      <c r="C11" s="15" t="s">
        <v>10</v>
      </c>
      <c r="D11" s="12">
        <v>263134</v>
      </c>
      <c r="E11" s="8" t="s">
        <v>15</v>
      </c>
      <c r="F11" s="43">
        <v>-58</v>
      </c>
      <c r="G11" s="8">
        <v>3</v>
      </c>
      <c r="H11" s="8">
        <v>309</v>
      </c>
      <c r="I11" s="12">
        <v>852</v>
      </c>
      <c r="J11" s="12">
        <v>2919246</v>
      </c>
    </row>
    <row r="12" spans="1:10" ht="12.75">
      <c r="A12" s="8">
        <v>10</v>
      </c>
      <c r="B12" s="8" t="s">
        <v>30</v>
      </c>
      <c r="C12" s="15" t="s">
        <v>10</v>
      </c>
      <c r="D12" s="12">
        <v>258968</v>
      </c>
      <c r="E12" s="8" t="s">
        <v>18</v>
      </c>
      <c r="F12" s="43">
        <v>-62</v>
      </c>
      <c r="G12" s="8">
        <v>3</v>
      </c>
      <c r="H12" s="8">
        <v>225</v>
      </c>
      <c r="I12" s="12">
        <v>1151</v>
      </c>
      <c r="J12" s="12">
        <v>3698077</v>
      </c>
    </row>
    <row r="13" spans="1:10" ht="12.75">
      <c r="A13" s="8">
        <v>11</v>
      </c>
      <c r="B13" s="8" t="s">
        <v>42</v>
      </c>
      <c r="C13" s="15" t="s">
        <v>11</v>
      </c>
      <c r="D13" s="12">
        <v>177827</v>
      </c>
      <c r="E13" s="12" t="s">
        <v>15</v>
      </c>
      <c r="F13" s="42">
        <v>0</v>
      </c>
      <c r="G13" s="8">
        <v>1</v>
      </c>
      <c r="H13" s="8">
        <v>227</v>
      </c>
      <c r="I13" s="12">
        <v>783</v>
      </c>
      <c r="J13" s="12">
        <v>177827</v>
      </c>
    </row>
    <row r="14" spans="1:10" ht="12.75">
      <c r="A14" s="8">
        <v>12</v>
      </c>
      <c r="B14" s="8" t="s">
        <v>32</v>
      </c>
      <c r="C14" s="15" t="s">
        <v>11</v>
      </c>
      <c r="D14" s="12">
        <v>156712</v>
      </c>
      <c r="E14" s="12" t="s">
        <v>19</v>
      </c>
      <c r="F14" s="43">
        <v>-54</v>
      </c>
      <c r="G14" s="8">
        <v>4</v>
      </c>
      <c r="H14" s="8">
        <v>185</v>
      </c>
      <c r="I14" s="12">
        <v>847</v>
      </c>
      <c r="J14" s="12">
        <v>3021619</v>
      </c>
    </row>
    <row r="15" spans="1:10" ht="12.75">
      <c r="A15" s="8">
        <v>13</v>
      </c>
      <c r="B15" s="8" t="s">
        <v>25</v>
      </c>
      <c r="C15" s="15" t="s">
        <v>10</v>
      </c>
      <c r="D15" s="12">
        <v>126777</v>
      </c>
      <c r="E15" s="12" t="s">
        <v>15</v>
      </c>
      <c r="F15" s="43">
        <v>-63</v>
      </c>
      <c r="G15" s="8">
        <v>5</v>
      </c>
      <c r="H15" s="8">
        <v>127</v>
      </c>
      <c r="I15" s="12">
        <v>998</v>
      </c>
      <c r="J15" s="12">
        <v>4771263</v>
      </c>
    </row>
    <row r="16" spans="1:10" ht="12.75">
      <c r="A16" s="8">
        <v>14</v>
      </c>
      <c r="B16" s="8" t="s">
        <v>41</v>
      </c>
      <c r="C16" s="15" t="s">
        <v>10</v>
      </c>
      <c r="D16" s="12">
        <v>84475</v>
      </c>
      <c r="E16" s="8" t="s">
        <v>18</v>
      </c>
      <c r="F16" s="37">
        <v>0</v>
      </c>
      <c r="G16" s="8">
        <v>1</v>
      </c>
      <c r="H16" s="8">
        <v>256</v>
      </c>
      <c r="I16" s="12">
        <v>330</v>
      </c>
      <c r="J16" s="12">
        <v>84475</v>
      </c>
    </row>
    <row r="17" spans="1:10" ht="12.75">
      <c r="A17" s="8">
        <v>15</v>
      </c>
      <c r="B17" s="8" t="s">
        <v>24</v>
      </c>
      <c r="C17" s="15" t="s">
        <v>10</v>
      </c>
      <c r="D17" s="12">
        <v>75250</v>
      </c>
      <c r="E17" s="8" t="s">
        <v>20</v>
      </c>
      <c r="F17" s="43">
        <v>-77</v>
      </c>
      <c r="G17" s="8">
        <v>6</v>
      </c>
      <c r="H17" s="8">
        <v>143</v>
      </c>
      <c r="I17" s="12">
        <v>526</v>
      </c>
      <c r="J17" s="12">
        <v>8035897</v>
      </c>
    </row>
    <row r="18" spans="1:10" ht="12.75">
      <c r="A18" s="4"/>
      <c r="B18" s="4" t="s">
        <v>12</v>
      </c>
      <c r="C18" s="16"/>
      <c r="D18" s="10">
        <f>SUM(D3:D17)</f>
        <v>12887058</v>
      </c>
      <c r="E18" s="4"/>
      <c r="F18" s="13"/>
      <c r="G18" s="13"/>
      <c r="H18" s="24">
        <f>SUM(H3:H17)</f>
        <v>4635</v>
      </c>
      <c r="I18" s="10">
        <f>D18/H18</f>
        <v>2780.3792880258898</v>
      </c>
      <c r="J18" s="10">
        <f>SUM(J3:J17)</f>
        <v>44763708</v>
      </c>
    </row>
    <row r="19" spans="1:10" s="18" customFormat="1" ht="12.75">
      <c r="A19" s="6"/>
      <c r="B19" s="6"/>
      <c r="C19" s="17"/>
      <c r="D19" s="11"/>
      <c r="E19" s="6"/>
      <c r="F19" s="6"/>
      <c r="G19" s="6"/>
      <c r="H19" s="7"/>
      <c r="I19" s="11"/>
      <c r="J19" s="11"/>
    </row>
    <row r="20" spans="2:10" ht="12.75">
      <c r="B20" s="18"/>
      <c r="C20" s="20"/>
      <c r="D20" s="21"/>
      <c r="E20" s="18"/>
      <c r="F20" s="18"/>
      <c r="G20" s="18"/>
      <c r="H20" s="18"/>
      <c r="I20" s="21"/>
      <c r="J20" s="21"/>
    </row>
    <row r="21" spans="2:10" ht="12.75">
      <c r="B21" s="19" t="s">
        <v>13</v>
      </c>
      <c r="C21" s="20"/>
      <c r="D21" s="21"/>
      <c r="E21" s="18"/>
      <c r="F21" s="18"/>
      <c r="G21" s="18"/>
      <c r="H21" s="22"/>
      <c r="I21" s="21"/>
      <c r="J21" s="21"/>
    </row>
    <row r="22" spans="1:11" ht="12.75">
      <c r="A22" s="18">
        <v>19</v>
      </c>
      <c r="B22" s="8" t="s">
        <v>72</v>
      </c>
      <c r="C22" s="25" t="s">
        <v>11</v>
      </c>
      <c r="D22" s="12">
        <v>38048</v>
      </c>
      <c r="E22" s="12" t="s">
        <v>73</v>
      </c>
      <c r="F22" s="23">
        <v>-72</v>
      </c>
      <c r="G22" s="18">
        <v>3</v>
      </c>
      <c r="H22" s="18">
        <v>59</v>
      </c>
      <c r="I22" s="21">
        <f>D22/H22</f>
        <v>644.8813559322034</v>
      </c>
      <c r="J22" s="21">
        <v>658257</v>
      </c>
      <c r="K22" s="18"/>
    </row>
    <row r="23" spans="1:11" ht="12.75">
      <c r="A23" s="8">
        <v>20</v>
      </c>
      <c r="B23" s="8" t="s">
        <v>60</v>
      </c>
      <c r="C23" s="15" t="s">
        <v>61</v>
      </c>
      <c r="D23" s="12">
        <v>32685</v>
      </c>
      <c r="E23" s="12" t="s">
        <v>62</v>
      </c>
      <c r="F23" s="37">
        <v>0</v>
      </c>
      <c r="G23" s="18">
        <v>1</v>
      </c>
      <c r="H23" s="18">
        <v>24</v>
      </c>
      <c r="I23" s="38">
        <f>D23/H23</f>
        <v>1361.875</v>
      </c>
      <c r="J23" s="12">
        <f>SUM(D23)</f>
        <v>32685</v>
      </c>
      <c r="K23" s="18"/>
    </row>
    <row r="24" spans="1:11" ht="12.75">
      <c r="A24" s="8">
        <v>25</v>
      </c>
      <c r="B24" s="8" t="s">
        <v>44</v>
      </c>
      <c r="C24" s="15" t="s">
        <v>11</v>
      </c>
      <c r="D24" s="21">
        <v>16883</v>
      </c>
      <c r="E24" s="12" t="s">
        <v>45</v>
      </c>
      <c r="F24" s="37">
        <v>0</v>
      </c>
      <c r="G24" s="18">
        <v>1</v>
      </c>
      <c r="H24" s="8">
        <v>17</v>
      </c>
      <c r="I24" s="38">
        <f>D24/H24</f>
        <v>993.1176470588235</v>
      </c>
      <c r="J24" s="12">
        <f>SUM(D24)</f>
        <v>16883</v>
      </c>
      <c r="K24" s="18"/>
    </row>
    <row r="25" spans="1:11" ht="12.75">
      <c r="A25" s="18">
        <v>38</v>
      </c>
      <c r="B25" s="18" t="s">
        <v>74</v>
      </c>
      <c r="C25" s="39" t="s">
        <v>33</v>
      </c>
      <c r="D25" s="21">
        <v>5662</v>
      </c>
      <c r="E25" s="18" t="s">
        <v>15</v>
      </c>
      <c r="F25" s="40">
        <v>15</v>
      </c>
      <c r="G25" s="18">
        <v>10</v>
      </c>
      <c r="H25" s="18">
        <v>6</v>
      </c>
      <c r="I25" s="21">
        <f>D25/H25</f>
        <v>943.6666666666666</v>
      </c>
      <c r="J25" s="21">
        <v>855651</v>
      </c>
      <c r="K25" s="18"/>
    </row>
    <row r="26" spans="1:11" ht="12.75">
      <c r="A26" s="18">
        <v>39</v>
      </c>
      <c r="B26" s="18" t="s">
        <v>22</v>
      </c>
      <c r="C26" s="39" t="s">
        <v>11</v>
      </c>
      <c r="D26" s="21">
        <v>5039</v>
      </c>
      <c r="E26" s="18" t="s">
        <v>75</v>
      </c>
      <c r="F26" s="40">
        <v>-49</v>
      </c>
      <c r="G26" s="18">
        <v>7</v>
      </c>
      <c r="H26" s="18">
        <v>8</v>
      </c>
      <c r="I26" s="21">
        <v>630</v>
      </c>
      <c r="J26" s="21">
        <v>2537217</v>
      </c>
      <c r="K26" s="18"/>
    </row>
    <row r="27" spans="1:11" ht="12.75">
      <c r="A27" s="18">
        <v>43</v>
      </c>
      <c r="B27" s="18" t="s">
        <v>34</v>
      </c>
      <c r="C27" s="39" t="s">
        <v>11</v>
      </c>
      <c r="D27" s="21">
        <v>1690</v>
      </c>
      <c r="E27" s="18" t="s">
        <v>26</v>
      </c>
      <c r="F27" s="40">
        <v>-46</v>
      </c>
      <c r="G27" s="18">
        <v>8</v>
      </c>
      <c r="H27" s="18">
        <v>2</v>
      </c>
      <c r="I27" s="21">
        <f>D27/H27</f>
        <v>845</v>
      </c>
      <c r="J27" s="21">
        <v>81296</v>
      </c>
      <c r="K27" s="18"/>
    </row>
    <row r="28" spans="1:11" ht="12.75">
      <c r="A28" s="18">
        <v>58</v>
      </c>
      <c r="B28" s="8" t="s">
        <v>35</v>
      </c>
      <c r="C28" s="25" t="s">
        <v>11</v>
      </c>
      <c r="D28" s="12">
        <v>646</v>
      </c>
      <c r="E28" s="12" t="s">
        <v>21</v>
      </c>
      <c r="F28" s="23">
        <v>-85</v>
      </c>
      <c r="G28" s="18">
        <v>2</v>
      </c>
      <c r="H28" s="18">
        <v>2</v>
      </c>
      <c r="I28" s="21">
        <f>D28/H28</f>
        <v>323</v>
      </c>
      <c r="J28" s="12">
        <v>7635</v>
      </c>
      <c r="K28" s="18"/>
    </row>
    <row r="29" spans="1:11" ht="12.75">
      <c r="A29" s="29"/>
      <c r="B29" s="29"/>
      <c r="C29" s="32"/>
      <c r="D29" s="31"/>
      <c r="E29" s="29"/>
      <c r="F29" s="30"/>
      <c r="G29" s="29"/>
      <c r="H29" s="29"/>
      <c r="I29" s="31"/>
      <c r="J29" s="31"/>
      <c r="K29" s="29"/>
    </row>
    <row r="30" spans="1:11" ht="12.75">
      <c r="A30" s="18"/>
      <c r="B30" s="19" t="s">
        <v>16</v>
      </c>
      <c r="C30" s="21"/>
      <c r="D30" s="21"/>
      <c r="E30" s="18"/>
      <c r="F30" s="23"/>
      <c r="G30" s="18"/>
      <c r="H30" s="18"/>
      <c r="I30" s="21"/>
      <c r="J30" s="21"/>
      <c r="K30" s="18"/>
    </row>
    <row r="31" spans="1:11" ht="12.75">
      <c r="A31" s="8">
        <v>23</v>
      </c>
      <c r="B31" s="8" t="s">
        <v>38</v>
      </c>
      <c r="C31" s="15" t="s">
        <v>68</v>
      </c>
      <c r="D31" s="21">
        <v>18849</v>
      </c>
      <c r="E31" s="12" t="s">
        <v>63</v>
      </c>
      <c r="F31" s="37">
        <v>0</v>
      </c>
      <c r="G31" s="18">
        <v>1</v>
      </c>
      <c r="H31" s="8">
        <v>16</v>
      </c>
      <c r="I31" s="38">
        <f>D31/H31</f>
        <v>1178.0625</v>
      </c>
      <c r="J31" s="12">
        <f>SUM(D31)</f>
        <v>18849</v>
      </c>
      <c r="K31" s="18"/>
    </row>
    <row r="32" spans="1:11" ht="12.75">
      <c r="A32" s="8">
        <v>28</v>
      </c>
      <c r="B32" s="8" t="s">
        <v>46</v>
      </c>
      <c r="C32" s="15" t="s">
        <v>47</v>
      </c>
      <c r="D32" s="21">
        <v>12052</v>
      </c>
      <c r="E32" s="12" t="s">
        <v>26</v>
      </c>
      <c r="F32" s="37">
        <v>0</v>
      </c>
      <c r="G32" s="18">
        <v>1</v>
      </c>
      <c r="H32" s="8">
        <v>8</v>
      </c>
      <c r="I32" s="38">
        <f>D32/H32</f>
        <v>1506.5</v>
      </c>
      <c r="J32" s="12">
        <f>SUM(D32)</f>
        <v>12052</v>
      </c>
      <c r="K32" s="18"/>
    </row>
    <row r="33" spans="1:11" ht="12.75">
      <c r="A33" s="8">
        <v>36</v>
      </c>
      <c r="B33" s="8" t="s">
        <v>64</v>
      </c>
      <c r="C33" s="15" t="s">
        <v>70</v>
      </c>
      <c r="D33" s="21">
        <v>8519</v>
      </c>
      <c r="E33" s="12" t="s">
        <v>65</v>
      </c>
      <c r="F33" s="37">
        <v>0</v>
      </c>
      <c r="G33" s="18">
        <v>1</v>
      </c>
      <c r="H33" s="8">
        <v>9</v>
      </c>
      <c r="I33" s="38">
        <f>D33/H33</f>
        <v>946.5555555555555</v>
      </c>
      <c r="J33" s="12">
        <f>SUM(D33)</f>
        <v>8519</v>
      </c>
      <c r="K33" s="18"/>
    </row>
    <row r="34" spans="1:11" ht="12.75">
      <c r="A34" s="8">
        <v>59</v>
      </c>
      <c r="B34" s="8" t="s">
        <v>66</v>
      </c>
      <c r="C34" s="15" t="s">
        <v>71</v>
      </c>
      <c r="D34" s="21">
        <v>597</v>
      </c>
      <c r="E34" s="12" t="s">
        <v>67</v>
      </c>
      <c r="F34" s="37">
        <v>0</v>
      </c>
      <c r="G34" s="18">
        <v>1</v>
      </c>
      <c r="H34" s="8">
        <v>2</v>
      </c>
      <c r="I34" s="38">
        <f>D34/H34</f>
        <v>298.5</v>
      </c>
      <c r="J34" s="12">
        <f>SUM(D34)</f>
        <v>597</v>
      </c>
      <c r="K34" s="18"/>
    </row>
    <row r="35" spans="1:11" ht="12.75">
      <c r="A35" s="18"/>
      <c r="B35" s="12"/>
      <c r="C35" s="15"/>
      <c r="D35" s="21"/>
      <c r="E35" s="21"/>
      <c r="F35" s="37"/>
      <c r="G35" s="18"/>
      <c r="I35" s="38"/>
      <c r="K35" s="18"/>
    </row>
    <row r="36" spans="2:10" ht="12.75">
      <c r="B36" s="18"/>
      <c r="C36" s="20"/>
      <c r="D36" s="21"/>
      <c r="E36" s="21"/>
      <c r="F36" s="18"/>
      <c r="J36" s="21"/>
    </row>
    <row r="37" spans="2:6" ht="12.75">
      <c r="B37" s="18"/>
      <c r="C37" s="20"/>
      <c r="D37" s="21"/>
      <c r="E37" s="21"/>
      <c r="F37" s="18"/>
    </row>
    <row r="38" spans="1:8" ht="12.75">
      <c r="A38" s="26"/>
      <c r="B38" s="5" t="s">
        <v>14</v>
      </c>
      <c r="C38" s="27"/>
      <c r="D38" s="33"/>
      <c r="E38" s="26"/>
      <c r="G38" s="14"/>
      <c r="H38" s="14"/>
    </row>
    <row r="39" spans="1:5" ht="12.75">
      <c r="A39" s="26"/>
      <c r="B39" s="8" t="s">
        <v>54</v>
      </c>
      <c r="C39" s="28"/>
      <c r="D39" s="34"/>
      <c r="E39" s="26"/>
    </row>
    <row r="40" spans="1:5" ht="12.75">
      <c r="A40" s="26"/>
      <c r="B40" s="26"/>
      <c r="C40" s="27"/>
      <c r="D40" s="28"/>
      <c r="E40" s="26"/>
    </row>
    <row r="41" spans="1:5" ht="12.75">
      <c r="A41" s="26"/>
      <c r="B41" s="8" t="s">
        <v>56</v>
      </c>
      <c r="C41" s="27"/>
      <c r="D41" s="28"/>
      <c r="E41" s="26"/>
    </row>
    <row r="42" spans="1:5" ht="12.75">
      <c r="A42" s="26"/>
      <c r="C42" s="27"/>
      <c r="D42" s="28"/>
      <c r="E42" s="26"/>
    </row>
    <row r="43" spans="1:5" ht="12.75">
      <c r="A43" s="26"/>
      <c r="B43" s="8" t="s">
        <v>55</v>
      </c>
      <c r="C43" s="27"/>
      <c r="D43" s="28"/>
      <c r="E43" s="26"/>
    </row>
    <row r="44" spans="1:5" ht="12.75">
      <c r="A44" s="26"/>
      <c r="C44" s="27"/>
      <c r="D44" s="34"/>
      <c r="E44" s="26"/>
    </row>
    <row r="45" spans="1:5" ht="12.75">
      <c r="A45" s="26"/>
      <c r="B45" s="8" t="s">
        <v>23</v>
      </c>
      <c r="C45" s="27"/>
      <c r="D45" s="28"/>
      <c r="E45" s="26"/>
    </row>
    <row r="46" spans="1:5" ht="12.75">
      <c r="A46" s="26"/>
      <c r="C46" s="27"/>
      <c r="D46" s="28"/>
      <c r="E46" s="26"/>
    </row>
    <row r="47" spans="1:5" ht="12.75">
      <c r="A47" s="26"/>
      <c r="B47" s="8" t="s">
        <v>57</v>
      </c>
      <c r="C47" s="35"/>
      <c r="D47" s="28"/>
      <c r="E47" s="26"/>
    </row>
    <row r="48" spans="1:5" ht="12.75">
      <c r="A48" s="26"/>
      <c r="B48" s="36"/>
      <c r="C48" s="35"/>
      <c r="D48" s="28"/>
      <c r="E48" s="26"/>
    </row>
    <row r="49" spans="1:5" ht="12.75">
      <c r="A49" s="26"/>
      <c r="B49" s="36"/>
      <c r="C49" s="27"/>
      <c r="D49" s="28"/>
      <c r="E49" s="26"/>
    </row>
    <row r="50" spans="1:5" ht="12.75">
      <c r="A50" s="26"/>
      <c r="B50" s="18" t="s">
        <v>51</v>
      </c>
      <c r="C50" s="27"/>
      <c r="D50" s="28"/>
      <c r="E50" s="26"/>
    </row>
    <row r="51" spans="1:5" ht="12.75">
      <c r="A51" s="26"/>
      <c r="B51" s="18"/>
      <c r="C51" s="27"/>
      <c r="D51" s="28"/>
      <c r="E51" s="26"/>
    </row>
    <row r="52" spans="1:10" ht="12.75">
      <c r="A52" s="26"/>
      <c r="B52" s="18" t="s">
        <v>52</v>
      </c>
      <c r="C52" s="32"/>
      <c r="D52" s="31"/>
      <c r="E52" s="29"/>
      <c r="F52" s="18"/>
      <c r="G52" s="18"/>
      <c r="H52" s="18"/>
      <c r="I52" s="21"/>
      <c r="J52" s="21"/>
    </row>
    <row r="53" spans="1:10" ht="12.75">
      <c r="A53" s="26"/>
      <c r="B53" s="18"/>
      <c r="C53" s="32"/>
      <c r="D53" s="31"/>
      <c r="E53" s="29"/>
      <c r="F53" s="18"/>
      <c r="G53" s="18"/>
      <c r="H53" s="18"/>
      <c r="I53" s="21"/>
      <c r="J53" s="21"/>
    </row>
    <row r="54" spans="1:10" ht="12.75">
      <c r="A54" s="26"/>
      <c r="B54" s="18" t="s">
        <v>53</v>
      </c>
      <c r="C54" s="32"/>
      <c r="D54" s="31"/>
      <c r="E54" s="29"/>
      <c r="F54" s="18"/>
      <c r="G54" s="18"/>
      <c r="H54" s="18"/>
      <c r="I54" s="21"/>
      <c r="J54" s="21"/>
    </row>
    <row r="55" spans="1:10" ht="12.75">
      <c r="A55" s="26"/>
      <c r="B55" s="18"/>
      <c r="C55" s="32"/>
      <c r="D55" s="31"/>
      <c r="E55" s="29"/>
      <c r="F55" s="18"/>
      <c r="G55" s="18"/>
      <c r="H55" s="18"/>
      <c r="I55" s="21"/>
      <c r="J55" s="21"/>
    </row>
    <row r="56" spans="1:10" ht="12.75">
      <c r="A56" s="26"/>
      <c r="B56" s="8" t="s">
        <v>59</v>
      </c>
      <c r="C56" s="32"/>
      <c r="D56" s="31"/>
      <c r="E56" s="29"/>
      <c r="F56" s="18"/>
      <c r="G56" s="18"/>
      <c r="H56" s="18"/>
      <c r="I56" s="21"/>
      <c r="J56" s="21"/>
    </row>
    <row r="57" spans="1:5" ht="12.75">
      <c r="A57" s="26"/>
      <c r="B57" s="26"/>
      <c r="C57" s="27"/>
      <c r="D57" s="28"/>
      <c r="E57" s="26"/>
    </row>
    <row r="58" spans="1:5" ht="12.75">
      <c r="A58" s="26"/>
      <c r="B58" s="5" t="s">
        <v>58</v>
      </c>
      <c r="C58" s="27"/>
      <c r="D58" s="28"/>
      <c r="E58" s="26"/>
    </row>
    <row r="59" spans="2:5" ht="12.75">
      <c r="B59" s="8" t="s">
        <v>76</v>
      </c>
      <c r="C59" s="41" t="s">
        <v>86</v>
      </c>
      <c r="D59" s="12" t="s">
        <v>21</v>
      </c>
      <c r="E59" s="12"/>
    </row>
    <row r="60" spans="2:5" ht="12.75">
      <c r="B60" s="8" t="s">
        <v>77</v>
      </c>
      <c r="C60" s="41" t="s">
        <v>11</v>
      </c>
      <c r="D60" s="12" t="s">
        <v>79</v>
      </c>
      <c r="E60" s="12"/>
    </row>
    <row r="61" spans="2:5" ht="12.75">
      <c r="B61" s="8" t="s">
        <v>78</v>
      </c>
      <c r="C61" s="41" t="s">
        <v>10</v>
      </c>
      <c r="D61" s="12" t="s">
        <v>37</v>
      </c>
      <c r="E61" s="12"/>
    </row>
    <row r="62" spans="2:5" ht="12.75">
      <c r="B62" s="8" t="s">
        <v>80</v>
      </c>
      <c r="C62" s="41" t="s">
        <v>10</v>
      </c>
      <c r="D62" s="12" t="s">
        <v>17</v>
      </c>
      <c r="E62" s="12"/>
    </row>
    <row r="63" spans="2:5" ht="12.75">
      <c r="B63" s="8" t="s">
        <v>81</v>
      </c>
      <c r="C63" s="41" t="s">
        <v>10</v>
      </c>
      <c r="D63" s="12" t="s">
        <v>82</v>
      </c>
      <c r="E63" s="12"/>
    </row>
    <row r="64" spans="2:5" ht="12.75">
      <c r="B64" s="8" t="s">
        <v>83</v>
      </c>
      <c r="C64" s="15" t="s">
        <v>69</v>
      </c>
      <c r="D64" s="12" t="s">
        <v>84</v>
      </c>
      <c r="E64" s="12"/>
    </row>
    <row r="65" spans="2:5" ht="12.75">
      <c r="B65" s="8" t="s">
        <v>85</v>
      </c>
      <c r="C65" s="15" t="s">
        <v>10</v>
      </c>
      <c r="D65" s="12" t="s">
        <v>82</v>
      </c>
      <c r="E65" s="12"/>
    </row>
    <row r="66" spans="1:5" ht="12.75">
      <c r="A66" s="26"/>
      <c r="B66" s="26"/>
      <c r="C66" s="27"/>
      <c r="D66" s="28"/>
      <c r="E66" s="26"/>
    </row>
    <row r="67" spans="1:5" ht="12.75">
      <c r="A67" s="26"/>
      <c r="B67" s="26"/>
      <c r="C67" s="27"/>
      <c r="D67" s="28"/>
      <c r="E67" s="26"/>
    </row>
    <row r="68" spans="1:5" ht="12.75">
      <c r="A68" s="26"/>
      <c r="B68" s="26"/>
      <c r="C68" s="27"/>
      <c r="D68" s="28"/>
      <c r="E68" s="26"/>
    </row>
    <row r="69" spans="1:5" ht="12.75">
      <c r="A69" s="26"/>
      <c r="B69" s="26"/>
      <c r="C69" s="27"/>
      <c r="D69" s="28"/>
      <c r="E69" s="26"/>
    </row>
    <row r="70" spans="1:5" ht="12.75">
      <c r="A70" s="26"/>
      <c r="B70" s="26"/>
      <c r="C70" s="28"/>
      <c r="D70" s="28"/>
      <c r="E70" s="26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2010-10-25T17:02:47Z</dcterms:modified>
  <cp:category/>
  <cp:version/>
  <cp:contentType/>
  <cp:contentStatus/>
</cp:coreProperties>
</file>