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<sst xmlns="http://schemas.openxmlformats.org/spreadsheetml/2006/main" count="171" uniqueCount="114">
  <si>
    <t>Weekend 2-4 September 2011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</si>
  <si>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</si>
  <si>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</si>
  <si>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</si>
  <si>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</si>
  <si>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</si>
  <si>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</si>
  <si>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</si>
  <si>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</si>
  <si>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</si>
  <si>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</si>
  <si>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Inbetweeners Movie</t>
  </si>
  <si>
    <t>UK</t>
  </si>
  <si>
    <t>Entertainment</t>
  </si>
  <si>
    <t>Rise of the Planet of the Apes</t>
  </si>
  <si>
    <t>USA</t>
  </si>
  <si>
    <t>20th Century Fox</t>
  </si>
  <si>
    <t>One Day</t>
  </si>
  <si>
    <t>UK/USA</t>
  </si>
  <si>
    <t>Universal</t>
  </si>
  <si>
    <t>The Smurfs</t>
  </si>
  <si>
    <t>Sony Pictures</t>
  </si>
  <si>
    <t>Bodyguard</t>
  </si>
  <si>
    <t>Ind</t>
  </si>
  <si>
    <t>Reliance Big Pictures</t>
  </si>
  <si>
    <t>-</t>
  </si>
  <si>
    <t>Final Destination 5</t>
  </si>
  <si>
    <t>Warner Bros</t>
  </si>
  <si>
    <t>Fright Night</t>
  </si>
  <si>
    <t>USA/Ind</t>
  </si>
  <si>
    <t>Disney</t>
  </si>
  <si>
    <t>Apollo 18</t>
  </si>
  <si>
    <t>USA/Can</t>
  </si>
  <si>
    <t>Harry Potter and the Deathly Hallows Part 2</t>
  </si>
  <si>
    <t>Cowboys &amp; Aliens</t>
  </si>
  <si>
    <t>Paramount</t>
  </si>
  <si>
    <t>Spy Kids: All the Time in the World 4D</t>
  </si>
  <si>
    <t>Mr. Popper's Penguins</t>
  </si>
  <si>
    <t>The Skin I Live In</t>
  </si>
  <si>
    <t>Spa</t>
  </si>
  <si>
    <t>Cars 2</t>
  </si>
  <si>
    <t>Mankatha</t>
  </si>
  <si>
    <t>Ayngaran</t>
  </si>
  <si>
    <t>Total</t>
  </si>
  <si>
    <t>Other UK films</t>
  </si>
  <si>
    <t>Kill List</t>
  </si>
  <si>
    <t xml:space="preserve">Optimum </t>
  </si>
  <si>
    <t>Horrid Henry - The Movie</t>
  </si>
  <si>
    <t>Vertigo</t>
  </si>
  <si>
    <t>The Guard (Ireland)</t>
  </si>
  <si>
    <t>UK/Ire</t>
  </si>
  <si>
    <t>Element</t>
  </si>
  <si>
    <t>The Guard</t>
  </si>
  <si>
    <t>Captain America: The First Avenger</t>
  </si>
  <si>
    <t>Project Nim</t>
  </si>
  <si>
    <t>Icon</t>
  </si>
  <si>
    <t>Self Made</t>
  </si>
  <si>
    <t>Indep</t>
  </si>
  <si>
    <t>Senna</t>
  </si>
  <si>
    <t>Kind Hearts and Coronets (Re: 2011)</t>
  </si>
  <si>
    <t>ICO/Optimum</t>
  </si>
  <si>
    <t>TT3D: Closer To the Edge</t>
  </si>
  <si>
    <t>Cinemanx</t>
  </si>
  <si>
    <t>Weekender</t>
  </si>
  <si>
    <t>Momentum</t>
  </si>
  <si>
    <t>Powder</t>
  </si>
  <si>
    <t>Soda</t>
  </si>
  <si>
    <t>Whisky Galore (Re: 2011)</t>
  </si>
  <si>
    <t>Other openers</t>
  </si>
  <si>
    <t>Bol</t>
  </si>
  <si>
    <t>Pakistan</t>
  </si>
  <si>
    <t>Eros</t>
  </si>
  <si>
    <t>The Art of Getting By</t>
  </si>
  <si>
    <t>3D Sex and Zen: Extreme Ecstasy</t>
  </si>
  <si>
    <t>Hong Kong</t>
  </si>
  <si>
    <t>Metrodome</t>
  </si>
  <si>
    <t>Days of Heaven (Re: 2011)</t>
  </si>
  <si>
    <t>BFI</t>
  </si>
  <si>
    <t>Anchor Bay</t>
  </si>
  <si>
    <t>Can/Nigeria</t>
  </si>
  <si>
    <t>Evrit</t>
  </si>
  <si>
    <t>The Hedgehog</t>
  </si>
  <si>
    <t>Fra/Ita</t>
  </si>
  <si>
    <t>Cinefile</t>
  </si>
  <si>
    <t>Attenberg</t>
  </si>
  <si>
    <t>Greece</t>
  </si>
  <si>
    <t>Artificial Eye</t>
  </si>
  <si>
    <t>Robotropolis</t>
  </si>
  <si>
    <t>Singapore/USA</t>
  </si>
  <si>
    <t>Comments on this week's top 15 results</t>
  </si>
  <si>
    <t>Against last weekend: -30%</t>
  </si>
  <si>
    <t>Against last year: +37%</t>
  </si>
  <si>
    <t>Rolling 52 week ranking: 27th</t>
  </si>
  <si>
    <t>UK* films in top 15: 3</t>
  </si>
  <si>
    <t>UK* share of top 15 gross: 44.2%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</si>
  <si>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</si>
  <si>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Bodyguard</t>
    </r>
    <r>
      <rPr>
        <sz val="10"/>
        <rFont val="Arial"/>
        <family val="2"/>
      </rPr>
      <t xml:space="preserve"> includes £407,839 from 51 previews; the weekend gross for </t>
    </r>
    <r>
      <rPr>
        <i/>
        <sz val="10"/>
        <rFont val="Arial"/>
        <family val="2"/>
      </rPr>
      <t>Mankatha</t>
    </r>
    <r>
      <rPr>
        <sz val="10"/>
        <rFont val="Arial"/>
        <family val="2"/>
      </rPr>
      <t xml:space="preserve"> includes £42,252 from 16 previews.</t>
    </r>
  </si>
  <si>
    <r>
      <t xml:space="preserve">Excluding previews the weekend gross for </t>
    </r>
    <r>
      <rPr>
        <i/>
        <sz val="10"/>
        <rFont val="Arial"/>
        <family val="2"/>
      </rPr>
      <t>One Day</t>
    </r>
    <r>
      <rPr>
        <sz val="10"/>
        <rFont val="Arial"/>
        <family val="2"/>
      </rPr>
      <t xml:space="preserve"> has decreased by 28%.</t>
    </r>
  </si>
  <si>
    <t>Openers next week - 9 September 2011</t>
  </si>
  <si>
    <t>A Lonely Place to Die</t>
  </si>
  <si>
    <t>Kaleidoscope</t>
  </si>
  <si>
    <t>Colombiana</t>
  </si>
  <si>
    <t>USA/Fra</t>
  </si>
  <si>
    <t>Friends with Benefits</t>
  </si>
  <si>
    <t>Jane Eyre</t>
  </si>
  <si>
    <t>Kes (Re: 2011)</t>
  </si>
  <si>
    <t>Park Circus</t>
  </si>
  <si>
    <t>Mere Brother Ki Dulhan</t>
  </si>
  <si>
    <t>Yash Raj</t>
  </si>
  <si>
    <t>Post Mortem</t>
  </si>
  <si>
    <t>Chile/Ger/Mex</t>
  </si>
  <si>
    <t>Network</t>
  </si>
  <si>
    <t>Troll Hunter</t>
  </si>
  <si>
    <t>Nor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</si>
</sst>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\£#,##0"/>
    <numFmt numFmtId="167" formatCode="_-* #,##0.00_-;\-* #,##0.00_-;_-* \-??_-;_-@_-"/>
    <numFmt numFmtId="168" formatCode="\£#,##0;&quot;-£&quot;#,##0"/>
    <numFmt numFmtId="169" formatCode="0%"/>
    <numFmt numFmtId="170" formatCode="#,##0"/>
    <numFmt numFmtId="171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4" fontId="0" fillId="0" borderId="0">
      <alignment/>
      <protection/>
    </xf>
  </cellStyleXfs>
  <cellXfs count="47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8" fontId="0" fillId="0" borderId="0" xfId="15" applyNumberFormat="1" applyFont="1" applyFill="1" applyBorder="1" applyAlignment="1" applyProtection="1">
      <alignment/>
      <protection/>
    </xf>
    <xf numFmtId="165" fontId="0" fillId="0" borderId="0" xfId="19" applyNumberFormat="1" applyFont="1" applyFill="1" applyBorder="1" applyAlignment="1" applyProtection="1">
      <alignment horizontal="right"/>
      <protection/>
    </xf>
    <xf numFmtId="165" fontId="0" fillId="0" borderId="0" xfId="20" applyNumberFormat="1" applyFont="1" applyAlignment="1">
      <alignment horizontal="right"/>
      <protection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 vertical="top" shrinkToFit="1"/>
    </xf>
    <xf numFmtId="166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70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71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71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left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workbookViewId="0" topLeftCell="A1">
      <pane ySplit="2" topLeftCell="A3" activePane="bottomLeft" state="frozen"/>
      <selection pane="topLeft" activeCell="A1" sqref="A1"/>
      <selection pane="bottomLeft" activeCell="C74" sqref="C74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0039062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</row>
    <row r="3" spans="1:10" ht="12.75">
      <c r="A3" s="1">
        <v>1</v>
      </c>
      <c r="B3" s="11" t="s">
        <v>11</v>
      </c>
      <c r="C3" s="12" t="s">
        <v>12</v>
      </c>
      <c r="D3" s="13">
        <v>3679555</v>
      </c>
      <c r="E3" s="11" t="s">
        <v>13</v>
      </c>
      <c r="F3" s="14">
        <v>-35</v>
      </c>
      <c r="G3" s="15">
        <v>3</v>
      </c>
      <c r="H3" s="16">
        <v>486</v>
      </c>
      <c r="I3" s="17">
        <f aca="true" t="shared" si="0" ref="I3:I17">D3/H3</f>
        <v>7571.100823045267</v>
      </c>
      <c r="J3" s="18">
        <v>34992321</v>
      </c>
    </row>
    <row r="4" spans="1:10" ht="12.75">
      <c r="A4" s="1">
        <v>2</v>
      </c>
      <c r="B4" s="11" t="s">
        <v>14</v>
      </c>
      <c r="C4" s="7" t="s">
        <v>15</v>
      </c>
      <c r="D4" s="13">
        <v>1083091</v>
      </c>
      <c r="E4" s="11" t="s">
        <v>16</v>
      </c>
      <c r="F4" s="14">
        <v>-35</v>
      </c>
      <c r="G4" s="15">
        <v>4</v>
      </c>
      <c r="H4" s="16">
        <v>432</v>
      </c>
      <c r="I4" s="17">
        <f t="shared" si="0"/>
        <v>2507.1550925925926</v>
      </c>
      <c r="J4" s="18">
        <v>17931402</v>
      </c>
    </row>
    <row r="5" spans="1:10" ht="12.75">
      <c r="A5" s="1">
        <v>3</v>
      </c>
      <c r="B5" s="1" t="s">
        <v>17</v>
      </c>
      <c r="C5" s="12" t="s">
        <v>18</v>
      </c>
      <c r="D5" s="13">
        <v>1048343</v>
      </c>
      <c r="E5" s="11" t="s">
        <v>19</v>
      </c>
      <c r="F5" s="14">
        <v>-53</v>
      </c>
      <c r="G5" s="15">
        <v>2</v>
      </c>
      <c r="H5" s="16">
        <v>443</v>
      </c>
      <c r="I5" s="17">
        <f t="shared" si="0"/>
        <v>2366.4627539503385</v>
      </c>
      <c r="J5" s="18">
        <v>4994696</v>
      </c>
    </row>
    <row r="6" spans="1:10" ht="12.75">
      <c r="A6" s="1">
        <v>4</v>
      </c>
      <c r="B6" s="11" t="s">
        <v>20</v>
      </c>
      <c r="C6" s="12" t="s">
        <v>15</v>
      </c>
      <c r="D6" s="13">
        <v>1043353</v>
      </c>
      <c r="E6" s="11" t="s">
        <v>21</v>
      </c>
      <c r="F6" s="14">
        <v>-29</v>
      </c>
      <c r="G6" s="15">
        <v>4</v>
      </c>
      <c r="H6" s="16">
        <v>421</v>
      </c>
      <c r="I6" s="17">
        <f t="shared" si="0"/>
        <v>2478.2731591448933</v>
      </c>
      <c r="J6" s="18">
        <v>13524429</v>
      </c>
    </row>
    <row r="7" spans="1:10" ht="12.75">
      <c r="A7" s="1">
        <v>5</v>
      </c>
      <c r="B7" s="11" t="s">
        <v>22</v>
      </c>
      <c r="C7" s="12" t="s">
        <v>23</v>
      </c>
      <c r="D7" s="13">
        <v>839695</v>
      </c>
      <c r="E7" s="11" t="s">
        <v>24</v>
      </c>
      <c r="F7" s="14" t="s">
        <v>25</v>
      </c>
      <c r="G7" s="15">
        <v>1</v>
      </c>
      <c r="H7" s="16">
        <v>51</v>
      </c>
      <c r="I7" s="17">
        <f t="shared" si="0"/>
        <v>16464.607843137255</v>
      </c>
      <c r="J7" s="18">
        <v>839695</v>
      </c>
    </row>
    <row r="8" spans="1:10" ht="12.75">
      <c r="A8" s="1">
        <v>6</v>
      </c>
      <c r="B8" s="11" t="s">
        <v>26</v>
      </c>
      <c r="C8" s="12" t="s">
        <v>15</v>
      </c>
      <c r="D8" s="13">
        <v>815216</v>
      </c>
      <c r="E8" s="11" t="s">
        <v>27</v>
      </c>
      <c r="F8" s="14">
        <v>-44</v>
      </c>
      <c r="G8" s="15">
        <v>2</v>
      </c>
      <c r="H8" s="16">
        <v>396</v>
      </c>
      <c r="I8" s="17">
        <f t="shared" si="0"/>
        <v>2058.626262626263</v>
      </c>
      <c r="J8" s="18">
        <v>3807664</v>
      </c>
    </row>
    <row r="9" spans="1:10" ht="12.75">
      <c r="A9" s="1">
        <v>7</v>
      </c>
      <c r="B9" s="11" t="s">
        <v>28</v>
      </c>
      <c r="C9" s="12" t="s">
        <v>29</v>
      </c>
      <c r="D9" s="13">
        <v>680543</v>
      </c>
      <c r="E9" s="11" t="s">
        <v>30</v>
      </c>
      <c r="F9" s="14" t="s">
        <v>25</v>
      </c>
      <c r="G9" s="15">
        <v>1</v>
      </c>
      <c r="H9" s="16">
        <v>411</v>
      </c>
      <c r="I9" s="17">
        <f t="shared" si="0"/>
        <v>1655.8223844282238</v>
      </c>
      <c r="J9" s="18">
        <v>680543</v>
      </c>
    </row>
    <row r="10" spans="1:10" ht="12.75">
      <c r="A10" s="1">
        <v>8</v>
      </c>
      <c r="B10" s="11" t="s">
        <v>31</v>
      </c>
      <c r="C10" s="12" t="s">
        <v>32</v>
      </c>
      <c r="D10" s="13">
        <v>490746</v>
      </c>
      <c r="E10" s="11" t="s">
        <v>13</v>
      </c>
      <c r="F10" s="14" t="s">
        <v>25</v>
      </c>
      <c r="G10" s="15">
        <v>1</v>
      </c>
      <c r="H10" s="16">
        <v>358</v>
      </c>
      <c r="I10" s="17">
        <f t="shared" si="0"/>
        <v>1370.7988826815642</v>
      </c>
      <c r="J10" s="18">
        <v>490746</v>
      </c>
    </row>
    <row r="11" spans="1:10" ht="12.75">
      <c r="A11" s="1">
        <v>9</v>
      </c>
      <c r="B11" s="11" t="s">
        <v>33</v>
      </c>
      <c r="C11" s="12" t="s">
        <v>18</v>
      </c>
      <c r="D11" s="13">
        <v>454862</v>
      </c>
      <c r="E11" s="11" t="s">
        <v>27</v>
      </c>
      <c r="F11" s="14">
        <v>-41</v>
      </c>
      <c r="G11" s="15">
        <v>8</v>
      </c>
      <c r="H11" s="16">
        <v>331</v>
      </c>
      <c r="I11" s="17">
        <f t="shared" si="0"/>
        <v>1374.2054380664651</v>
      </c>
      <c r="J11" s="18">
        <v>71868540</v>
      </c>
    </row>
    <row r="12" spans="1:10" ht="12.75">
      <c r="A12" s="1">
        <v>10</v>
      </c>
      <c r="B12" s="11" t="s">
        <v>34</v>
      </c>
      <c r="C12" s="12" t="s">
        <v>15</v>
      </c>
      <c r="D12" s="13">
        <v>401751</v>
      </c>
      <c r="E12" s="19" t="s">
        <v>35</v>
      </c>
      <c r="F12" s="14">
        <v>-49</v>
      </c>
      <c r="G12" s="15">
        <v>3</v>
      </c>
      <c r="H12" s="16">
        <v>321</v>
      </c>
      <c r="I12" s="17">
        <f t="shared" si="0"/>
        <v>1251.5607476635514</v>
      </c>
      <c r="J12" s="18">
        <v>4862921</v>
      </c>
    </row>
    <row r="13" spans="1:10" ht="12.75">
      <c r="A13" s="1">
        <v>11</v>
      </c>
      <c r="B13" s="11" t="s">
        <v>36</v>
      </c>
      <c r="C13" s="12" t="s">
        <v>15</v>
      </c>
      <c r="D13" s="13">
        <v>391707</v>
      </c>
      <c r="E13" s="11" t="s">
        <v>13</v>
      </c>
      <c r="F13" s="14">
        <v>-35</v>
      </c>
      <c r="G13" s="15">
        <v>3</v>
      </c>
      <c r="H13" s="16">
        <v>413</v>
      </c>
      <c r="I13" s="17">
        <f t="shared" si="0"/>
        <v>948.4430992736078</v>
      </c>
      <c r="J13" s="18">
        <v>3401589</v>
      </c>
    </row>
    <row r="14" spans="1:10" ht="12.75">
      <c r="A14" s="1">
        <v>12</v>
      </c>
      <c r="B14" s="11" t="s">
        <v>37</v>
      </c>
      <c r="C14" s="12" t="s">
        <v>15</v>
      </c>
      <c r="D14" s="13">
        <v>279210</v>
      </c>
      <c r="E14" s="11" t="s">
        <v>16</v>
      </c>
      <c r="F14" s="14">
        <v>-32</v>
      </c>
      <c r="G14" s="15">
        <v>5</v>
      </c>
      <c r="H14" s="16">
        <v>391</v>
      </c>
      <c r="I14" s="17">
        <f t="shared" si="0"/>
        <v>714.0920716112532</v>
      </c>
      <c r="J14" s="18">
        <v>7379693</v>
      </c>
    </row>
    <row r="15" spans="1:10" ht="12.75">
      <c r="A15" s="1">
        <v>13</v>
      </c>
      <c r="B15" s="11" t="s">
        <v>38</v>
      </c>
      <c r="C15" s="12" t="s">
        <v>39</v>
      </c>
      <c r="D15" s="13">
        <v>223903</v>
      </c>
      <c r="E15" s="11" t="s">
        <v>16</v>
      </c>
      <c r="F15" s="14">
        <v>-36</v>
      </c>
      <c r="G15" s="15">
        <v>2</v>
      </c>
      <c r="H15" s="16">
        <v>90</v>
      </c>
      <c r="I15" s="17">
        <f t="shared" si="0"/>
        <v>2487.811111111111</v>
      </c>
      <c r="J15" s="18">
        <v>877708</v>
      </c>
    </row>
    <row r="16" spans="1:10" ht="12.75">
      <c r="A16" s="1">
        <v>14</v>
      </c>
      <c r="B16" s="11" t="s">
        <v>40</v>
      </c>
      <c r="C16" s="12" t="s">
        <v>15</v>
      </c>
      <c r="D16" s="13">
        <v>178510</v>
      </c>
      <c r="E16" s="11" t="s">
        <v>30</v>
      </c>
      <c r="F16" s="14">
        <v>-30</v>
      </c>
      <c r="G16" s="15">
        <v>7</v>
      </c>
      <c r="H16" s="16">
        <v>284</v>
      </c>
      <c r="I16" s="17">
        <f t="shared" si="0"/>
        <v>628.556338028169</v>
      </c>
      <c r="J16" s="18">
        <v>15094788</v>
      </c>
    </row>
    <row r="17" spans="1:10" ht="12.75">
      <c r="A17" s="1">
        <v>15</v>
      </c>
      <c r="B17" s="11" t="s">
        <v>41</v>
      </c>
      <c r="C17" s="12" t="s">
        <v>23</v>
      </c>
      <c r="D17" s="13">
        <v>110383</v>
      </c>
      <c r="E17" s="11" t="s">
        <v>42</v>
      </c>
      <c r="F17" s="14" t="s">
        <v>25</v>
      </c>
      <c r="G17" s="15">
        <v>1</v>
      </c>
      <c r="H17" s="16">
        <v>16</v>
      </c>
      <c r="I17" s="17">
        <f t="shared" si="0"/>
        <v>6898.9375</v>
      </c>
      <c r="J17" s="18">
        <v>110383</v>
      </c>
    </row>
    <row r="18" spans="1:10" ht="12.75">
      <c r="A18" s="20"/>
      <c r="B18" s="20" t="s">
        <v>43</v>
      </c>
      <c r="C18" s="21"/>
      <c r="D18" s="22">
        <f>SUM(D3:D17)</f>
        <v>11720868</v>
      </c>
      <c r="E18" s="20"/>
      <c r="F18" s="23"/>
      <c r="G18" s="23"/>
      <c r="H18" s="24">
        <f>SUM(H3:H17)</f>
        <v>4844</v>
      </c>
      <c r="I18" s="22">
        <f>D18/H18</f>
        <v>2419.667217175888</v>
      </c>
      <c r="J18" s="22">
        <f>SUM(J3:J17)</f>
        <v>180857118</v>
      </c>
    </row>
    <row r="19" spans="1:10" s="31" customFormat="1" ht="12.75">
      <c r="A19" s="25"/>
      <c r="B19" s="25"/>
      <c r="C19" s="26"/>
      <c r="D19" s="27"/>
      <c r="E19" s="28"/>
      <c r="F19" s="4"/>
      <c r="G19" s="29"/>
      <c r="H19" s="30"/>
      <c r="I19" s="27"/>
      <c r="J19" s="27"/>
    </row>
    <row r="20" spans="1:11" ht="12.75">
      <c r="A20" s="31"/>
      <c r="B20" s="32" t="s">
        <v>44</v>
      </c>
      <c r="C20" s="12"/>
      <c r="D20" s="33"/>
      <c r="E20" s="31"/>
      <c r="G20" s="16"/>
      <c r="H20" s="16"/>
      <c r="I20" s="18"/>
      <c r="J20" s="18"/>
      <c r="K20" s="31"/>
    </row>
    <row r="21" spans="1:11" ht="12.75">
      <c r="A21" s="31">
        <v>17</v>
      </c>
      <c r="B21" s="34" t="s">
        <v>45</v>
      </c>
      <c r="C21" s="12" t="s">
        <v>12</v>
      </c>
      <c r="D21" s="33">
        <v>87970</v>
      </c>
      <c r="E21" s="31" t="s">
        <v>46</v>
      </c>
      <c r="F21" s="14" t="s">
        <v>25</v>
      </c>
      <c r="G21" s="16">
        <v>1</v>
      </c>
      <c r="H21" s="16">
        <v>47</v>
      </c>
      <c r="I21" s="17">
        <f aca="true" t="shared" si="1" ref="I21:I44">D21/H21</f>
        <v>1871.7021276595744</v>
      </c>
      <c r="J21" s="18">
        <v>87970</v>
      </c>
      <c r="K21" s="31"/>
    </row>
    <row r="22" spans="1:11" ht="12.75">
      <c r="A22" s="31">
        <v>20</v>
      </c>
      <c r="B22" t="s">
        <v>47</v>
      </c>
      <c r="C22" s="12" t="s">
        <v>12</v>
      </c>
      <c r="D22" s="33">
        <v>74283</v>
      </c>
      <c r="E22" s="31" t="s">
        <v>48</v>
      </c>
      <c r="F22" s="4">
        <v>-33</v>
      </c>
      <c r="G22" s="16">
        <v>6</v>
      </c>
      <c r="H22" s="16">
        <v>205</v>
      </c>
      <c r="I22" s="17">
        <f t="shared" si="1"/>
        <v>362.3560975609756</v>
      </c>
      <c r="J22" s="18">
        <v>6241712</v>
      </c>
      <c r="K22" s="31"/>
    </row>
    <row r="23" spans="1:11" ht="12.75">
      <c r="A23" s="31">
        <v>22</v>
      </c>
      <c r="B23" s="11" t="s">
        <v>49</v>
      </c>
      <c r="C23" s="12" t="s">
        <v>50</v>
      </c>
      <c r="D23" s="18">
        <v>62423</v>
      </c>
      <c r="E23" s="11" t="s">
        <v>51</v>
      </c>
      <c r="F23" s="31">
        <v>-21</v>
      </c>
      <c r="G23" s="31">
        <v>9</v>
      </c>
      <c r="H23" s="31">
        <v>55</v>
      </c>
      <c r="I23" s="17">
        <f t="shared" si="1"/>
        <v>1134.9636363636364</v>
      </c>
      <c r="J23" s="18">
        <v>3603834</v>
      </c>
      <c r="K23" s="31"/>
    </row>
    <row r="24" spans="1:11" ht="12.75">
      <c r="A24" s="31">
        <v>23</v>
      </c>
      <c r="B24" s="11" t="s">
        <v>52</v>
      </c>
      <c r="C24" s="12" t="s">
        <v>50</v>
      </c>
      <c r="D24" s="18">
        <v>61299</v>
      </c>
      <c r="E24" s="11" t="s">
        <v>46</v>
      </c>
      <c r="F24" s="31">
        <v>-42</v>
      </c>
      <c r="G24" s="31">
        <v>3</v>
      </c>
      <c r="H24" s="31">
        <v>48</v>
      </c>
      <c r="I24" s="17">
        <f t="shared" si="1"/>
        <v>1277.0625</v>
      </c>
      <c r="J24" s="18">
        <v>564218</v>
      </c>
      <c r="K24" s="31"/>
    </row>
    <row r="25" spans="1:11" ht="12.75">
      <c r="A25" s="31">
        <v>32</v>
      </c>
      <c r="B25" s="11" t="s">
        <v>53</v>
      </c>
      <c r="C25" s="12" t="s">
        <v>18</v>
      </c>
      <c r="D25" s="18">
        <v>14058</v>
      </c>
      <c r="E25" s="11" t="s">
        <v>35</v>
      </c>
      <c r="F25" s="31">
        <v>-64</v>
      </c>
      <c r="G25" s="31">
        <v>6</v>
      </c>
      <c r="H25" s="31">
        <v>25</v>
      </c>
      <c r="I25" s="17">
        <f t="shared" si="1"/>
        <v>562.32</v>
      </c>
      <c r="J25" s="18">
        <v>9436367</v>
      </c>
      <c r="K25" s="31"/>
    </row>
    <row r="26" spans="1:11" ht="12.75">
      <c r="A26" s="31">
        <v>48</v>
      </c>
      <c r="B26" s="1" t="s">
        <v>54</v>
      </c>
      <c r="C26" s="7" t="s">
        <v>12</v>
      </c>
      <c r="D26" s="18">
        <v>3798</v>
      </c>
      <c r="E26" s="35" t="s">
        <v>55</v>
      </c>
      <c r="F26" s="31">
        <v>-28</v>
      </c>
      <c r="G26" s="31">
        <v>4</v>
      </c>
      <c r="H26" s="31">
        <v>9</v>
      </c>
      <c r="I26" s="17">
        <f>D26/H26</f>
        <v>422</v>
      </c>
      <c r="J26" s="18">
        <v>90239</v>
      </c>
      <c r="K26" s="31"/>
    </row>
    <row r="27" spans="1:11" ht="12.75">
      <c r="A27" s="31">
        <v>49</v>
      </c>
      <c r="B27" s="1" t="s">
        <v>56</v>
      </c>
      <c r="C27" s="7" t="s">
        <v>12</v>
      </c>
      <c r="D27" s="18">
        <v>3167</v>
      </c>
      <c r="E27" s="35" t="s">
        <v>57</v>
      </c>
      <c r="F27" s="14" t="s">
        <v>25</v>
      </c>
      <c r="G27" s="31">
        <v>1</v>
      </c>
      <c r="H27" s="31">
        <v>9</v>
      </c>
      <c r="I27" s="17">
        <f>D27/H27</f>
        <v>351.8888888888889</v>
      </c>
      <c r="J27" s="18">
        <v>3167</v>
      </c>
      <c r="K27" s="31"/>
    </row>
    <row r="28" spans="1:11" ht="12.75">
      <c r="A28" s="31">
        <v>50</v>
      </c>
      <c r="B28" s="19" t="s">
        <v>58</v>
      </c>
      <c r="C28" s="12" t="s">
        <v>12</v>
      </c>
      <c r="D28" s="18">
        <v>3126</v>
      </c>
      <c r="E28" s="11" t="s">
        <v>19</v>
      </c>
      <c r="F28" s="31">
        <v>-2</v>
      </c>
      <c r="G28" s="31">
        <v>14</v>
      </c>
      <c r="H28" s="31">
        <v>4</v>
      </c>
      <c r="I28" s="17">
        <f>D28/H28</f>
        <v>781.5</v>
      </c>
      <c r="J28" s="18">
        <v>3159589</v>
      </c>
      <c r="K28" s="31"/>
    </row>
    <row r="29" spans="1:11" ht="12.75">
      <c r="A29" s="31">
        <v>52</v>
      </c>
      <c r="B29" s="1" t="s">
        <v>59</v>
      </c>
      <c r="C29" s="7" t="s">
        <v>12</v>
      </c>
      <c r="D29" s="18">
        <v>2711</v>
      </c>
      <c r="E29" s="36" t="s">
        <v>60</v>
      </c>
      <c r="F29" s="31">
        <v>-58</v>
      </c>
      <c r="G29" s="31">
        <v>3</v>
      </c>
      <c r="H29" s="31">
        <v>5</v>
      </c>
      <c r="I29" s="17">
        <f t="shared" si="1"/>
        <v>542.2</v>
      </c>
      <c r="J29" s="18">
        <v>29282</v>
      </c>
      <c r="K29" s="31"/>
    </row>
    <row r="30" spans="1:11" ht="12.75">
      <c r="A30" s="31">
        <v>53</v>
      </c>
      <c r="B30" s="19" t="s">
        <v>61</v>
      </c>
      <c r="C30" s="12" t="s">
        <v>12</v>
      </c>
      <c r="D30" s="37">
        <v>2623</v>
      </c>
      <c r="E30" s="31" t="s">
        <v>62</v>
      </c>
      <c r="F30" s="31">
        <v>7</v>
      </c>
      <c r="G30" s="31">
        <v>20</v>
      </c>
      <c r="H30" s="31">
        <v>3</v>
      </c>
      <c r="I30" s="17">
        <f>D30/H30</f>
        <v>874.3333333333334</v>
      </c>
      <c r="J30" s="37">
        <v>1251938</v>
      </c>
      <c r="K30" s="31"/>
    </row>
    <row r="31" spans="1:10" ht="12.75">
      <c r="A31" s="1">
        <v>56</v>
      </c>
      <c r="B31" s="1" t="s">
        <v>63</v>
      </c>
      <c r="C31" s="7" t="s">
        <v>12</v>
      </c>
      <c r="D31" s="3">
        <v>2067</v>
      </c>
      <c r="E31" s="1" t="s">
        <v>64</v>
      </c>
      <c r="F31" s="14" t="s">
        <v>25</v>
      </c>
      <c r="G31" s="4">
        <v>1</v>
      </c>
      <c r="H31" s="4">
        <v>12</v>
      </c>
      <c r="I31" s="5">
        <f>D31/H31</f>
        <v>172.25</v>
      </c>
      <c r="J31" s="37">
        <v>2067</v>
      </c>
    </row>
    <row r="32" spans="1:10" ht="12.75">
      <c r="A32" s="31">
        <v>63</v>
      </c>
      <c r="B32" s="1" t="s">
        <v>65</v>
      </c>
      <c r="C32" s="7" t="s">
        <v>12</v>
      </c>
      <c r="D32" s="18">
        <v>937</v>
      </c>
      <c r="E32" s="35" t="s">
        <v>66</v>
      </c>
      <c r="F32" s="16">
        <v>60</v>
      </c>
      <c r="G32" s="16">
        <v>2</v>
      </c>
      <c r="H32" s="31">
        <v>2</v>
      </c>
      <c r="I32" s="17">
        <f>D32/H32</f>
        <v>468.5</v>
      </c>
      <c r="J32" s="18">
        <v>1818</v>
      </c>
    </row>
    <row r="33" spans="1:10" ht="12.75">
      <c r="A33" s="31">
        <v>72</v>
      </c>
      <c r="B33" s="1" t="s">
        <v>67</v>
      </c>
      <c r="C33" s="7" t="s">
        <v>12</v>
      </c>
      <c r="D33" s="18">
        <v>330</v>
      </c>
      <c r="E33" s="35" t="s">
        <v>60</v>
      </c>
      <c r="F33" s="31">
        <v>-26</v>
      </c>
      <c r="G33" s="31">
        <v>6</v>
      </c>
      <c r="H33" s="31">
        <v>2</v>
      </c>
      <c r="I33" s="17">
        <f t="shared" si="1"/>
        <v>165</v>
      </c>
      <c r="J33" s="18">
        <v>6559</v>
      </c>
    </row>
    <row r="34" spans="1:10" ht="12.75">
      <c r="A34" s="31"/>
      <c r="C34" s="7"/>
      <c r="D34" s="18"/>
      <c r="E34" s="35"/>
      <c r="F34" s="31"/>
      <c r="G34" s="31"/>
      <c r="H34" s="31"/>
      <c r="I34" s="17"/>
      <c r="J34" s="18"/>
    </row>
    <row r="35" spans="1:10" ht="12.75">
      <c r="A35" s="31"/>
      <c r="B35" s="19"/>
      <c r="C35" s="12"/>
      <c r="D35" s="33"/>
      <c r="E35" s="31"/>
      <c r="F35" s="16"/>
      <c r="G35" s="16"/>
      <c r="H35" s="16"/>
      <c r="I35" s="17"/>
      <c r="J35" s="18"/>
    </row>
    <row r="36" spans="1:10" ht="12.75">
      <c r="A36" s="31"/>
      <c r="B36" s="38" t="s">
        <v>68</v>
      </c>
      <c r="C36" s="12"/>
      <c r="D36" s="33"/>
      <c r="E36" s="31"/>
      <c r="F36" s="16"/>
      <c r="G36" s="16"/>
      <c r="H36" s="16"/>
      <c r="I36" s="17"/>
      <c r="J36" s="18"/>
    </row>
    <row r="37" spans="1:10" ht="12.75">
      <c r="A37" s="31">
        <v>16</v>
      </c>
      <c r="B37" s="31" t="s">
        <v>69</v>
      </c>
      <c r="C37" s="12" t="s">
        <v>70</v>
      </c>
      <c r="D37" s="33">
        <v>93290</v>
      </c>
      <c r="E37" s="31" t="s">
        <v>71</v>
      </c>
      <c r="F37" s="14" t="s">
        <v>25</v>
      </c>
      <c r="G37" s="16">
        <v>1</v>
      </c>
      <c r="H37" s="16">
        <v>22</v>
      </c>
      <c r="I37" s="17">
        <f t="shared" si="1"/>
        <v>4240.454545454545</v>
      </c>
      <c r="J37" s="18">
        <v>93290</v>
      </c>
    </row>
    <row r="38" spans="1:10" ht="12.75">
      <c r="A38" s="31">
        <v>19</v>
      </c>
      <c r="B38" s="31" t="s">
        <v>72</v>
      </c>
      <c r="C38" s="12" t="s">
        <v>15</v>
      </c>
      <c r="D38" s="33">
        <v>75634</v>
      </c>
      <c r="E38" s="31" t="s">
        <v>16</v>
      </c>
      <c r="F38" s="14" t="s">
        <v>25</v>
      </c>
      <c r="G38" s="16">
        <v>1</v>
      </c>
      <c r="H38" s="16">
        <v>124</v>
      </c>
      <c r="I38" s="17">
        <f t="shared" si="1"/>
        <v>609.9516129032259</v>
      </c>
      <c r="J38" s="18">
        <v>75634</v>
      </c>
    </row>
    <row r="39" spans="1:10" ht="12.75">
      <c r="A39" s="31">
        <v>28</v>
      </c>
      <c r="B39" s="31" t="s">
        <v>73</v>
      </c>
      <c r="C39" s="12" t="s">
        <v>74</v>
      </c>
      <c r="D39" s="33">
        <v>19218</v>
      </c>
      <c r="E39" s="31" t="s">
        <v>75</v>
      </c>
      <c r="F39" s="14" t="s">
        <v>25</v>
      </c>
      <c r="G39" s="16">
        <v>1</v>
      </c>
      <c r="H39" s="16">
        <v>19</v>
      </c>
      <c r="I39" s="17">
        <f t="shared" si="1"/>
        <v>1011.4736842105264</v>
      </c>
      <c r="J39" s="18">
        <v>19218</v>
      </c>
    </row>
    <row r="40" spans="1:10" ht="12.75">
      <c r="A40" s="31">
        <v>29</v>
      </c>
      <c r="B40" s="31" t="s">
        <v>76</v>
      </c>
      <c r="C40" s="12" t="s">
        <v>15</v>
      </c>
      <c r="D40" s="33">
        <v>17849</v>
      </c>
      <c r="E40" s="31" t="s">
        <v>77</v>
      </c>
      <c r="F40" s="14" t="s">
        <v>25</v>
      </c>
      <c r="G40" s="16">
        <v>1</v>
      </c>
      <c r="H40" s="16">
        <v>8</v>
      </c>
      <c r="I40" s="17">
        <f t="shared" si="1"/>
        <v>2231.125</v>
      </c>
      <c r="J40" s="18">
        <v>17849</v>
      </c>
    </row>
    <row r="41" spans="1:10" ht="12.75">
      <c r="A41" s="31">
        <v>33</v>
      </c>
      <c r="B41" s="31" t="s">
        <v>78</v>
      </c>
      <c r="C41" s="12" t="s">
        <v>79</v>
      </c>
      <c r="D41" s="33">
        <v>12558</v>
      </c>
      <c r="E41" s="31" t="s">
        <v>80</v>
      </c>
      <c r="F41" s="14" t="s">
        <v>25</v>
      </c>
      <c r="G41" s="16">
        <v>1</v>
      </c>
      <c r="H41" s="16">
        <v>5</v>
      </c>
      <c r="I41" s="17">
        <f t="shared" si="1"/>
        <v>2511.6</v>
      </c>
      <c r="J41" s="18">
        <v>12558</v>
      </c>
    </row>
    <row r="42" spans="1:10" ht="12.75">
      <c r="A42" s="31">
        <v>39</v>
      </c>
      <c r="B42" s="31" t="s">
        <v>81</v>
      </c>
      <c r="C42" s="12" t="s">
        <v>82</v>
      </c>
      <c r="D42" s="33">
        <v>6365</v>
      </c>
      <c r="E42" s="31" t="s">
        <v>83</v>
      </c>
      <c r="F42" s="14" t="s">
        <v>25</v>
      </c>
      <c r="G42" s="16">
        <v>1</v>
      </c>
      <c r="H42" s="16">
        <v>7</v>
      </c>
      <c r="I42" s="17">
        <f t="shared" si="1"/>
        <v>909.2857142857143</v>
      </c>
      <c r="J42" s="18">
        <v>6365</v>
      </c>
    </row>
    <row r="43" spans="1:10" ht="12.75">
      <c r="A43" s="31">
        <v>47</v>
      </c>
      <c r="B43" s="31" t="s">
        <v>84</v>
      </c>
      <c r="C43" s="12" t="s">
        <v>85</v>
      </c>
      <c r="D43" s="33">
        <v>4282</v>
      </c>
      <c r="E43" s="31" t="s">
        <v>86</v>
      </c>
      <c r="F43" s="14" t="s">
        <v>25</v>
      </c>
      <c r="G43" s="16">
        <v>1</v>
      </c>
      <c r="H43" s="16">
        <v>4</v>
      </c>
      <c r="I43" s="17">
        <f t="shared" si="1"/>
        <v>1070.5</v>
      </c>
      <c r="J43" s="18">
        <v>4282</v>
      </c>
    </row>
    <row r="44" spans="1:10" ht="12.75">
      <c r="A44" s="31">
        <v>78</v>
      </c>
      <c r="B44" s="31" t="s">
        <v>87</v>
      </c>
      <c r="C44" s="12" t="s">
        <v>88</v>
      </c>
      <c r="D44" s="33">
        <v>73</v>
      </c>
      <c r="E44" s="31" t="s">
        <v>75</v>
      </c>
      <c r="F44" s="14" t="s">
        <v>25</v>
      </c>
      <c r="G44" s="16">
        <v>1</v>
      </c>
      <c r="H44" s="16">
        <v>1</v>
      </c>
      <c r="I44" s="17">
        <f t="shared" si="1"/>
        <v>73</v>
      </c>
      <c r="J44" s="18">
        <v>73</v>
      </c>
    </row>
    <row r="45" spans="1:10" ht="12.75">
      <c r="A45" s="31"/>
      <c r="B45" s="31"/>
      <c r="C45" s="12"/>
      <c r="D45" s="33"/>
      <c r="E45" s="31"/>
      <c r="F45" s="14"/>
      <c r="G45" s="16"/>
      <c r="H45" s="16"/>
      <c r="I45" s="17"/>
      <c r="J45" s="18"/>
    </row>
    <row r="46" spans="1:11" ht="12.75">
      <c r="A46" s="31"/>
      <c r="B46" s="31"/>
      <c r="C46" s="39"/>
      <c r="D46" s="33"/>
      <c r="E46" s="31"/>
      <c r="F46" s="16"/>
      <c r="G46" s="16"/>
      <c r="H46" s="16"/>
      <c r="I46" s="17"/>
      <c r="J46" s="18"/>
      <c r="K46" s="31"/>
    </row>
    <row r="47" spans="1:11" ht="12.75">
      <c r="A47" s="31"/>
      <c r="B47" s="38" t="s">
        <v>89</v>
      </c>
      <c r="C47" s="12"/>
      <c r="D47" s="33"/>
      <c r="E47" s="31"/>
      <c r="F47" s="16"/>
      <c r="G47" s="16"/>
      <c r="H47" s="16"/>
      <c r="I47" s="18"/>
      <c r="J47" s="18"/>
      <c r="K47" s="31"/>
    </row>
    <row r="48" spans="2:6" ht="12.75">
      <c r="B48" s="1" t="s">
        <v>90</v>
      </c>
      <c r="D48" s="40"/>
      <c r="F48" s="16"/>
    </row>
    <row r="49" spans="2:6" ht="12.75">
      <c r="B49" s="41"/>
      <c r="C49" s="7"/>
      <c r="F49" s="16"/>
    </row>
    <row r="50" spans="2:6" ht="12.75">
      <c r="B50" s="1" t="s">
        <v>91</v>
      </c>
      <c r="C50" s="7"/>
      <c r="F50" s="16"/>
    </row>
    <row r="51" ht="12.75">
      <c r="C51" s="7"/>
    </row>
    <row r="52" spans="2:3" ht="12.75">
      <c r="B52" s="1" t="s">
        <v>92</v>
      </c>
      <c r="C52" s="7"/>
    </row>
    <row r="53" spans="3:4" ht="12.75">
      <c r="C53" s="7"/>
      <c r="D53" s="40"/>
    </row>
    <row r="54" spans="2:3" ht="12.75">
      <c r="B54" s="1" t="s">
        <v>93</v>
      </c>
      <c r="C54" s="7"/>
    </row>
    <row r="55" ht="12.75">
      <c r="C55" s="7"/>
    </row>
    <row r="56" spans="2:3" ht="12.75">
      <c r="B56" s="1" t="s">
        <v>94</v>
      </c>
      <c r="C56" s="42"/>
    </row>
    <row r="57" ht="12.75">
      <c r="C57" s="42"/>
    </row>
    <row r="58" spans="2:3" ht="12.75">
      <c r="B58" s="43" t="s">
        <v>95</v>
      </c>
      <c r="C58" s="42"/>
    </row>
    <row r="59" spans="4:8" ht="12.75">
      <c r="D59" s="44"/>
      <c r="E59" s="41"/>
      <c r="F59" s="45"/>
      <c r="G59" s="45"/>
      <c r="H59" s="45"/>
    </row>
    <row r="60" spans="2:8" ht="12.75">
      <c r="B60" s="1" t="s">
        <v>96</v>
      </c>
      <c r="C60" s="41"/>
      <c r="D60" s="44"/>
      <c r="E60" s="41"/>
      <c r="H60" s="45"/>
    </row>
    <row r="61" spans="2:8" ht="12.75">
      <c r="B61" s="1" t="s">
        <v>97</v>
      </c>
      <c r="C61" s="41"/>
      <c r="D61" s="44"/>
      <c r="E61" s="41"/>
      <c r="H61" s="45"/>
    </row>
    <row r="62" spans="3:8" ht="12.75">
      <c r="C62" s="41"/>
      <c r="D62" s="44"/>
      <c r="E62" s="41"/>
      <c r="H62" s="45"/>
    </row>
    <row r="63" spans="3:8" ht="12.75">
      <c r="C63" s="41"/>
      <c r="D63" s="44"/>
      <c r="E63" s="41"/>
      <c r="H63" s="45"/>
    </row>
    <row r="64" spans="2:3" ht="12.75">
      <c r="B64" s="41" t="s">
        <v>98</v>
      </c>
      <c r="C64" s="46"/>
    </row>
    <row r="65" spans="2:4" ht="12.75">
      <c r="B65" s="1" t="s">
        <v>99</v>
      </c>
      <c r="C65" s="7" t="s">
        <v>12</v>
      </c>
      <c r="D65" s="3" t="s">
        <v>100</v>
      </c>
    </row>
    <row r="66" spans="2:4" ht="12.75">
      <c r="B66" s="1" t="s">
        <v>101</v>
      </c>
      <c r="C66" s="7" t="s">
        <v>102</v>
      </c>
      <c r="D66" s="3" t="s">
        <v>13</v>
      </c>
    </row>
    <row r="67" spans="2:4" ht="12.75">
      <c r="B67" s="1" t="s">
        <v>103</v>
      </c>
      <c r="C67" s="7" t="s">
        <v>15</v>
      </c>
      <c r="D67" s="3" t="s">
        <v>21</v>
      </c>
    </row>
    <row r="68" spans="2:4" ht="12.75">
      <c r="B68" s="1" t="s">
        <v>104</v>
      </c>
      <c r="C68" s="7" t="s">
        <v>12</v>
      </c>
      <c r="D68" s="3" t="s">
        <v>19</v>
      </c>
    </row>
    <row r="69" spans="2:4" ht="12.75">
      <c r="B69" s="1" t="s">
        <v>105</v>
      </c>
      <c r="C69" s="7" t="s">
        <v>12</v>
      </c>
      <c r="D69" s="3" t="s">
        <v>106</v>
      </c>
    </row>
    <row r="70" spans="2:4" ht="12.75">
      <c r="B70" s="1" t="s">
        <v>107</v>
      </c>
      <c r="C70" s="7" t="s">
        <v>23</v>
      </c>
      <c r="D70" s="3" t="s">
        <v>108</v>
      </c>
    </row>
    <row r="71" spans="2:4" ht="12.75">
      <c r="B71" s="1" t="s">
        <v>109</v>
      </c>
      <c r="C71" s="7" t="s">
        <v>110</v>
      </c>
      <c r="D71" s="3" t="s">
        <v>111</v>
      </c>
    </row>
    <row r="72" spans="2:4" ht="12.75">
      <c r="B72" s="1" t="s">
        <v>112</v>
      </c>
      <c r="C72" s="7" t="s">
        <v>113</v>
      </c>
      <c r="D72" s="3" t="s">
        <v>64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perkinss</cp:lastModifiedBy>
  <cp:lastPrinted>2009-11-17T12:05:03Z</cp:lastPrinted>
  <dcterms:created xsi:type="dcterms:W3CDTF">2007-11-05T15:41:07Z</dcterms:created>
  <dcterms:modified xsi:type="dcterms:W3CDTF">2011-09-08T10:14:26Z</dcterms:modified>
  <cp:category/>
  <cp:version/>
  <cp:contentType/>
  <cp:contentStatus/>
</cp:coreProperties>
</file>