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UDIENCE FUND- current one\TEMPLATES\Budgets\"/>
    </mc:Choice>
  </mc:AlternateContent>
  <workbookProtection workbookPassword="C306" lockStructure="1"/>
  <bookViews>
    <workbookView xWindow="0" yWindow="0" windowWidth="28800" windowHeight="12435"/>
  </bookViews>
  <sheets>
    <sheet name="Budget" sheetId="1" r:id="rId1"/>
    <sheet name="Theatrical and VoD estimates " sheetId="2" r:id="rId2"/>
    <sheet name="Rental Receipts (final report)" sheetId="3" r:id="rId3"/>
    <sheet name="Internal Ledger (final report)" sheetId="4" r:id="rId4"/>
  </sheets>
  <definedNames>
    <definedName name="_xlnm.Print_Area" localSheetId="0">Budget!$A$1:$R$81</definedName>
    <definedName name="_xlnm.Print_Area" localSheetId="1">'Theatrical and VoD estimates '!$A$1:$G$16</definedName>
    <definedName name="_xlnm.Print_Titles" localSheetId="0">Budget!$1:$9</definedName>
  </definedNames>
  <calcPr calcId="152511" fullCalcOnLoad="1"/>
</workbook>
</file>

<file path=xl/calcChain.xml><?xml version="1.0" encoding="utf-8"?>
<calcChain xmlns="http://schemas.openxmlformats.org/spreadsheetml/2006/main">
  <c r="C69" i="1" l="1"/>
  <c r="J6" i="1"/>
  <c r="J5" i="1"/>
  <c r="J4" i="1"/>
  <c r="B5" i="1"/>
  <c r="E78" i="1"/>
  <c r="G69" i="1"/>
  <c r="P76" i="1"/>
  <c r="P75" i="1"/>
  <c r="P74" i="1"/>
  <c r="P73" i="1"/>
  <c r="P72" i="1"/>
  <c r="P71" i="1"/>
  <c r="P69" i="1"/>
  <c r="P67" i="1"/>
  <c r="P66" i="1"/>
  <c r="P65" i="1"/>
  <c r="P64" i="1"/>
  <c r="P63" i="1"/>
  <c r="P62" i="1"/>
  <c r="P61" i="1"/>
  <c r="P60" i="1"/>
  <c r="P59" i="1"/>
  <c r="P58" i="1"/>
  <c r="P57" i="1"/>
  <c r="P56" i="1"/>
  <c r="P54" i="1"/>
  <c r="P52" i="1"/>
  <c r="P51" i="1"/>
  <c r="P50" i="1"/>
  <c r="P49" i="1"/>
  <c r="P48" i="1"/>
  <c r="P47" i="1"/>
  <c r="P46" i="1"/>
  <c r="P45" i="1"/>
  <c r="P44" i="1"/>
  <c r="P43" i="1"/>
  <c r="P42" i="1"/>
  <c r="P40" i="1"/>
  <c r="P38" i="1"/>
  <c r="P37" i="1"/>
  <c r="P36" i="1"/>
  <c r="P35" i="1"/>
  <c r="P34" i="1"/>
  <c r="P33" i="1"/>
  <c r="P32" i="1"/>
  <c r="P31" i="1"/>
  <c r="P30" i="1"/>
  <c r="P28" i="1"/>
  <c r="P24" i="1"/>
  <c r="P22" i="1"/>
  <c r="P20" i="1"/>
  <c r="P19" i="1"/>
  <c r="P18" i="1"/>
  <c r="P17" i="1"/>
  <c r="P15" i="1"/>
  <c r="P11" i="1"/>
  <c r="N76" i="1"/>
  <c r="N75" i="1"/>
  <c r="N74" i="1"/>
  <c r="N73" i="1"/>
  <c r="N72" i="1"/>
  <c r="N71" i="1"/>
  <c r="N69" i="1" s="1"/>
  <c r="N67" i="1"/>
  <c r="N66" i="1"/>
  <c r="N65" i="1"/>
  <c r="N64" i="1"/>
  <c r="N63" i="1"/>
  <c r="N62" i="1"/>
  <c r="N61" i="1"/>
  <c r="N60" i="1"/>
  <c r="N59" i="1"/>
  <c r="N58" i="1"/>
  <c r="N54" i="1" s="1"/>
  <c r="N57" i="1"/>
  <c r="N56" i="1"/>
  <c r="N52" i="1"/>
  <c r="N51" i="1"/>
  <c r="N50" i="1"/>
  <c r="N49" i="1"/>
  <c r="N48" i="1"/>
  <c r="N47" i="1"/>
  <c r="N46" i="1"/>
  <c r="N45" i="1"/>
  <c r="N44" i="1"/>
  <c r="N40" i="1" s="1"/>
  <c r="N43" i="1"/>
  <c r="N42" i="1"/>
  <c r="N38" i="1"/>
  <c r="N37" i="1"/>
  <c r="N36" i="1"/>
  <c r="N35" i="1"/>
  <c r="N34" i="1"/>
  <c r="N33" i="1"/>
  <c r="N32" i="1"/>
  <c r="N31" i="1"/>
  <c r="N30" i="1"/>
  <c r="N28" i="1" s="1"/>
  <c r="N24" i="1"/>
  <c r="N22" i="1"/>
  <c r="N20" i="1"/>
  <c r="N19" i="1"/>
  <c r="N13" i="1" s="1"/>
  <c r="N26" i="1" s="1"/>
  <c r="N18" i="1"/>
  <c r="N17" i="1"/>
  <c r="N16" i="1"/>
  <c r="J69" i="1"/>
  <c r="J54" i="1"/>
  <c r="J40" i="1"/>
  <c r="J28" i="1"/>
  <c r="J22" i="1"/>
  <c r="J13" i="1"/>
  <c r="E22" i="1"/>
  <c r="L69" i="1"/>
  <c r="L54" i="1"/>
  <c r="L40" i="1"/>
  <c r="L28" i="1"/>
  <c r="L22" i="1"/>
  <c r="L13" i="1"/>
  <c r="L26" i="1" s="1"/>
  <c r="E69" i="1"/>
  <c r="G76" i="1"/>
  <c r="G74" i="1"/>
  <c r="G75" i="1"/>
  <c r="G72" i="1"/>
  <c r="G71" i="1"/>
  <c r="G58" i="1"/>
  <c r="G59" i="1"/>
  <c r="G60" i="1"/>
  <c r="G61" i="1"/>
  <c r="G62" i="1"/>
  <c r="G63" i="1"/>
  <c r="G64" i="1"/>
  <c r="G65" i="1"/>
  <c r="G66" i="1"/>
  <c r="G67" i="1"/>
  <c r="G57" i="1"/>
  <c r="G56" i="1"/>
  <c r="G44" i="1"/>
  <c r="G45" i="1"/>
  <c r="G46" i="1"/>
  <c r="G47" i="1"/>
  <c r="G48" i="1"/>
  <c r="G49" i="1"/>
  <c r="G50" i="1"/>
  <c r="G51" i="1"/>
  <c r="G52" i="1"/>
  <c r="G43" i="1"/>
  <c r="G40" i="1" s="1"/>
  <c r="G42" i="1"/>
  <c r="G32" i="1"/>
  <c r="G33" i="1"/>
  <c r="G34" i="1"/>
  <c r="G35" i="1"/>
  <c r="G36" i="1"/>
  <c r="G37" i="1"/>
  <c r="G38" i="1"/>
  <c r="G31" i="1"/>
  <c r="G30" i="1"/>
  <c r="G24" i="1"/>
  <c r="G22" i="1" s="1"/>
  <c r="G18" i="1"/>
  <c r="G19" i="1"/>
  <c r="G20" i="1"/>
  <c r="G17" i="1"/>
  <c r="G16" i="1"/>
  <c r="P16" i="1" s="1"/>
  <c r="E54" i="1"/>
  <c r="E40" i="1"/>
  <c r="E28" i="1"/>
  <c r="E13" i="1"/>
  <c r="E26" i="1" s="1"/>
  <c r="C28" i="1"/>
  <c r="C13" i="1"/>
  <c r="C26" i="1" s="1"/>
  <c r="C78" i="1" s="1"/>
  <c r="B4" i="1" s="1"/>
  <c r="C22" i="1"/>
  <c r="C40" i="1"/>
  <c r="C54" i="1"/>
  <c r="G73" i="1"/>
  <c r="N78" i="1" l="1"/>
  <c r="L78" i="1"/>
  <c r="G54" i="1"/>
  <c r="J26" i="1"/>
  <c r="J78" i="1" s="1"/>
  <c r="G13" i="1"/>
  <c r="P13" i="1" s="1"/>
  <c r="G28" i="1"/>
  <c r="G26" i="1" l="1"/>
  <c r="P26" i="1" l="1"/>
  <c r="P78" i="1" s="1"/>
  <c r="G78" i="1"/>
  <c r="B6" i="1" s="1"/>
</calcChain>
</file>

<file path=xl/comments1.xml><?xml version="1.0" encoding="utf-8"?>
<comments xmlns="http://schemas.openxmlformats.org/spreadsheetml/2006/main">
  <authors>
    <author>GLANVILLEL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GLANVILLEL: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 this column please add all costs paid for by the distributor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GLANVILLEL: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 this column please add all costs paid for by the BFI award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GLANVILLEL:</t>
        </r>
        <r>
          <rPr>
            <sz val="9"/>
            <color indexed="81"/>
            <rFont val="Tahoma"/>
            <family val="2"/>
          </rPr>
          <t xml:space="preserve">
WPR with BFI funding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GLANVILLEL:</t>
        </r>
        <r>
          <rPr>
            <sz val="9"/>
            <color indexed="81"/>
            <rFont val="Tahoma"/>
            <family val="2"/>
          </rPr>
          <t xml:space="preserve">
WPR with BFI funding</t>
        </r>
      </text>
    </comment>
  </commentList>
</comments>
</file>

<file path=xl/sharedStrings.xml><?xml version="1.0" encoding="utf-8"?>
<sst xmlns="http://schemas.openxmlformats.org/spreadsheetml/2006/main" count="94" uniqueCount="82">
  <si>
    <t>Cost Category</t>
  </si>
  <si>
    <t>Details/Notes</t>
  </si>
  <si>
    <t>Print Advertising</t>
  </si>
  <si>
    <t>TV Advertising</t>
  </si>
  <si>
    <t>Outdoor Advertising</t>
  </si>
  <si>
    <t>Online Advertising</t>
  </si>
  <si>
    <t>PR Expenses</t>
  </si>
  <si>
    <t>Press Screenings</t>
  </si>
  <si>
    <t>Talker Screenings</t>
  </si>
  <si>
    <t>Festivals</t>
  </si>
  <si>
    <t>Poster Printing</t>
  </si>
  <si>
    <t>Print Advertising Production</t>
  </si>
  <si>
    <t>Radio Ad Production</t>
  </si>
  <si>
    <t>TV Ad Production</t>
  </si>
  <si>
    <t>POS Production</t>
  </si>
  <si>
    <t>Leaflets, Flyers Etc</t>
  </si>
  <si>
    <t>Trailer Production</t>
  </si>
  <si>
    <t>Certification (BBFC)</t>
  </si>
  <si>
    <t>TOTAL</t>
  </si>
  <si>
    <t>Other Production Costs (specify)</t>
  </si>
  <si>
    <t>OTHER (please specify)</t>
  </si>
  <si>
    <t>Number of Digital Deliveries</t>
  </si>
  <si>
    <t>NUMBER OF SCREENS AT WIDEST POINT OF RELEASE</t>
  </si>
  <si>
    <t>Digital Assets for promotional purposes</t>
  </si>
  <si>
    <t>Website(s)</t>
  </si>
  <si>
    <t>Promotions</t>
  </si>
  <si>
    <t>ACCESS COSTS</t>
  </si>
  <si>
    <t>TOTAL MEDIA</t>
  </si>
  <si>
    <t>TOTAL PUBLICITY</t>
  </si>
  <si>
    <t>TOTAL PRODUCTION</t>
  </si>
  <si>
    <t>Virtual Print Fees</t>
  </si>
  <si>
    <t>Distribution Fund Release Budget</t>
  </si>
  <si>
    <t>TOTAL DIGITAL / ACCESS COSTS</t>
  </si>
  <si>
    <t>Digital/ VOD Ad Production</t>
  </si>
  <si>
    <t xml:space="preserve">PRINTS &amp; TRAILERS </t>
  </si>
  <si>
    <t>Digital Master Costs (including encoding &amp; encryption)</t>
  </si>
  <si>
    <t xml:space="preserve">Press Kits / EPK </t>
  </si>
  <si>
    <t>Junket</t>
  </si>
  <si>
    <t xml:space="preserve">Poster Design </t>
  </si>
  <si>
    <t xml:space="preserve">Feature Copies and Despatch </t>
  </si>
  <si>
    <t xml:space="preserve">Trailer Copies and Despatch </t>
  </si>
  <si>
    <t>Other Prints &amp; Trailers Costs (specify)</t>
  </si>
  <si>
    <t>Cinema Advertising (publications, standees, takeovers etc.)</t>
  </si>
  <si>
    <t xml:space="preserve">Trailer Syndication </t>
  </si>
  <si>
    <t>Social Media</t>
  </si>
  <si>
    <t>Other Media Costs (specify)</t>
  </si>
  <si>
    <t>PR Agency Fees</t>
  </si>
  <si>
    <t>Talent Travel &amp; Accommodation</t>
  </si>
  <si>
    <t>* If you're unsure if you need to budget for access materials please contact the audiences team</t>
  </si>
  <si>
    <t>Distributor Funding</t>
  </si>
  <si>
    <t>BFI funding</t>
  </si>
  <si>
    <t>Theatrical Estimates</t>
  </si>
  <si>
    <t>Low</t>
  </si>
  <si>
    <t>Medium</t>
  </si>
  <si>
    <t xml:space="preserve">High </t>
  </si>
  <si>
    <t>Subtitling &amp; Audio Description Costs (please give details in column G)*</t>
  </si>
  <si>
    <t xml:space="preserve">Exit Polling / Audience Research </t>
  </si>
  <si>
    <t>Overheads (no more than 5% of the total release costs)</t>
  </si>
  <si>
    <t>Variance</t>
  </si>
  <si>
    <t>Comments</t>
  </si>
  <si>
    <t xml:space="preserve">Film Title: </t>
  </si>
  <si>
    <t>Total Budgeted Release Costs</t>
  </si>
  <si>
    <t>£</t>
  </si>
  <si>
    <t>VoD Estimates (where applicable)</t>
  </si>
  <si>
    <t xml:space="preserve">Low </t>
  </si>
  <si>
    <t>High</t>
  </si>
  <si>
    <t xml:space="preserve">Week1 </t>
  </si>
  <si>
    <t>Month 1</t>
  </si>
  <si>
    <t>Month 4</t>
  </si>
  <si>
    <t>Radio Advertising</t>
  </si>
  <si>
    <t xml:space="preserve">Premiere / Launch Screening /  Event </t>
  </si>
  <si>
    <t>Other Publicity Costs (specify)</t>
  </si>
  <si>
    <t>Other 1 (specify)</t>
  </si>
  <si>
    <t>Other 2 (specify)</t>
  </si>
  <si>
    <t>Other 3 (specify)</t>
  </si>
  <si>
    <t>Actual Release Costs: Distributor</t>
  </si>
  <si>
    <t>Actual Release Costs: BFI</t>
  </si>
  <si>
    <t>Total Actual Release Costs</t>
  </si>
  <si>
    <t xml:space="preserve">Distributor Funding: </t>
  </si>
  <si>
    <t>BFI Funding Request:</t>
  </si>
  <si>
    <t>TOTAL BUDGET:</t>
  </si>
  <si>
    <t>v20190704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</si>
</sst>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£&quot;#,##0.00"/>
  </numFmts>
  <fonts count="21">
    <font>
      <sz val="10"/>
      <name val="Arial"/>
    </font>
    <font>
      <sz val="8"/>
      <name val="Arial"/>
      <family val="2"/>
    </font>
    <font>
      <b/>
      <sz val="16"/>
      <name val="Humnst777 BT"/>
      <family val="2"/>
    </font>
    <font>
      <sz val="10"/>
      <name val="Humnst777 BT"/>
      <family val="2"/>
    </font>
    <font>
      <sz val="12"/>
      <name val="Humnst777 BT"/>
      <family val="2"/>
    </font>
    <font>
      <b/>
      <sz val="12"/>
      <name val="Humnst777 BT"/>
      <family val="2"/>
    </font>
    <font>
      <b/>
      <sz val="14"/>
      <name val="Humnst777 BT"/>
      <family val="2"/>
    </font>
    <font>
      <b/>
      <sz val="13"/>
      <name val="Humnst777 BT"/>
      <family val="2"/>
    </font>
    <font>
      <b/>
      <sz val="12"/>
      <name val="Humnst777 BT"/>
    </font>
    <font>
      <b/>
      <sz val="10"/>
      <name val="Humnst777 BT"/>
    </font>
    <font>
      <sz val="12"/>
      <name val="Humnst777 BT"/>
    </font>
    <font>
      <b/>
      <sz val="14"/>
      <name val="Humnst777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6"/>
      <name val="Arial"/>
      <family val="2"/>
    </font>
    <font>
      <sz val="14"/>
      <name val="Humnst777 BT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3" fontId="4" fillId="2" borderId="1" xfId="0" applyNumberFormat="1" applyFont="1" applyFill="1" applyBorder="1" applyProtection="1">
      <protection locked="0"/>
    </xf>
    <xf numFmtId="172" fontId="4" fillId="0" borderId="0" xfId="0" applyNumberFormat="1" applyFont="1" applyProtection="1"/>
    <xf numFmtId="172" fontId="4" fillId="2" borderId="1" xfId="0" applyNumberFormat="1" applyFont="1" applyFill="1" applyBorder="1" applyProtection="1">
      <protection locked="0"/>
    </xf>
    <xf numFmtId="172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</xf>
    <xf numFmtId="0" fontId="11" fillId="0" borderId="2" xfId="0" applyFont="1" applyBorder="1" applyProtection="1"/>
    <xf numFmtId="0" fontId="5" fillId="0" borderId="3" xfId="0" applyFont="1" applyBorder="1" applyProtection="1"/>
    <xf numFmtId="172" fontId="8" fillId="0" borderId="0" xfId="0" applyNumberFormat="1" applyFont="1" applyProtection="1"/>
    <xf numFmtId="172" fontId="4" fillId="2" borderId="4" xfId="0" applyNumberFormat="1" applyFont="1" applyFill="1" applyBorder="1" applyProtection="1">
      <protection locked="0"/>
    </xf>
    <xf numFmtId="172" fontId="4" fillId="3" borderId="1" xfId="0" applyNumberFormat="1" applyFont="1" applyFill="1" applyBorder="1" applyProtection="1">
      <protection locked="0"/>
    </xf>
    <xf numFmtId="172" fontId="4" fillId="4" borderId="1" xfId="0" applyNumberFormat="1" applyFont="1" applyFill="1" applyBorder="1" applyProtection="1"/>
    <xf numFmtId="172" fontId="11" fillId="0" borderId="0" xfId="0" applyNumberFormat="1" applyFont="1" applyProtection="1"/>
    <xf numFmtId="172" fontId="11" fillId="0" borderId="2" xfId="0" applyNumberFormat="1" applyFont="1" applyBorder="1" applyProtection="1"/>
    <xf numFmtId="172" fontId="2" fillId="0" borderId="0" xfId="0" applyNumberFormat="1" applyFont="1" applyFill="1" applyAlignment="1" applyProtection="1">
      <alignment horizontal="left"/>
    </xf>
    <xf numFmtId="172" fontId="2" fillId="0" borderId="0" xfId="0" applyNumberFormat="1" applyFont="1" applyAlignment="1" applyProtection="1">
      <alignment wrapText="1"/>
    </xf>
    <xf numFmtId="0" fontId="15" fillId="0" borderId="0" xfId="0" applyFont="1" applyAlignment="1" applyProtection="1">
      <alignment wrapText="1"/>
    </xf>
    <xf numFmtId="172" fontId="4" fillId="0" borderId="0" xfId="0" applyNumberFormat="1" applyFont="1" applyAlignment="1" applyProtection="1"/>
    <xf numFmtId="172" fontId="3" fillId="0" borderId="0" xfId="0" applyNumberFormat="1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172" fontId="4" fillId="0" borderId="0" xfId="0" applyNumberFormat="1" applyFont="1" applyBorder="1" applyAlignment="1" applyProtection="1"/>
    <xf numFmtId="172" fontId="3" fillId="0" borderId="0" xfId="0" applyNumberFormat="1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172" fontId="5" fillId="0" borderId="3" xfId="0" applyNumberFormat="1" applyFont="1" applyBorder="1" applyProtection="1"/>
    <xf numFmtId="172" fontId="5" fillId="0" borderId="3" xfId="0" applyNumberFormat="1" applyFont="1" applyBorder="1" applyAlignment="1" applyProtection="1">
      <alignment wrapText="1"/>
    </xf>
    <xf numFmtId="172" fontId="5" fillId="0" borderId="0" xfId="0" applyNumberFormat="1" applyFont="1" applyAlignment="1" applyProtection="1">
      <alignment wrapText="1"/>
    </xf>
    <xf numFmtId="0" fontId="3" fillId="0" borderId="0" xfId="0" applyFont="1" applyBorder="1" applyProtection="1"/>
    <xf numFmtId="3" fontId="4" fillId="0" borderId="0" xfId="0" applyNumberFormat="1" applyFont="1" applyFill="1" applyBorder="1" applyProtection="1"/>
    <xf numFmtId="172" fontId="4" fillId="0" borderId="0" xfId="0" applyNumberFormat="1" applyFont="1" applyAlignment="1" applyProtection="1">
      <alignment wrapText="1"/>
    </xf>
    <xf numFmtId="172" fontId="11" fillId="0" borderId="2" xfId="0" applyNumberFormat="1" applyFont="1" applyBorder="1" applyAlignment="1" applyProtection="1">
      <alignment wrapText="1"/>
    </xf>
    <xf numFmtId="0" fontId="3" fillId="0" borderId="2" xfId="0" applyFont="1" applyBorder="1" applyProtection="1"/>
    <xf numFmtId="172" fontId="4" fillId="0" borderId="0" xfId="0" applyNumberFormat="1" applyFont="1" applyFill="1" applyBorder="1" applyProtection="1"/>
    <xf numFmtId="172" fontId="8" fillId="0" borderId="0" xfId="0" applyNumberFormat="1" applyFont="1" applyAlignment="1" applyProtection="1">
      <alignment wrapText="1"/>
    </xf>
    <xf numFmtId="3" fontId="4" fillId="0" borderId="5" xfId="0" applyNumberFormat="1" applyFont="1" applyFill="1" applyBorder="1" applyProtection="1"/>
    <xf numFmtId="172" fontId="4" fillId="0" borderId="0" xfId="0" applyNumberFormat="1" applyFont="1" applyFill="1" applyBorder="1" applyAlignment="1" applyProtection="1">
      <alignment wrapText="1"/>
    </xf>
    <xf numFmtId="172" fontId="4" fillId="0" borderId="6" xfId="0" applyNumberFormat="1" applyFont="1" applyBorder="1" applyAlignment="1" applyProtection="1">
      <alignment wrapText="1"/>
    </xf>
    <xf numFmtId="172" fontId="10" fillId="0" borderId="0" xfId="0" applyNumberFormat="1" applyFont="1" applyAlignment="1" applyProtection="1">
      <alignment wrapText="1"/>
    </xf>
    <xf numFmtId="172" fontId="11" fillId="0" borderId="0" xfId="0" applyNumberFormat="1" applyFont="1" applyAlignment="1" applyProtection="1">
      <alignment wrapText="1"/>
    </xf>
    <xf numFmtId="172" fontId="9" fillId="0" borderId="0" xfId="0" applyNumberFormat="1" applyFont="1" applyAlignment="1" applyProtection="1">
      <alignment wrapText="1"/>
    </xf>
    <xf numFmtId="0" fontId="2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18" fillId="0" borderId="1" xfId="0" applyFont="1" applyBorder="1" applyProtection="1"/>
    <xf numFmtId="0" fontId="19" fillId="0" borderId="0" xfId="0" applyFont="1" applyProtection="1"/>
    <xf numFmtId="0" fontId="18" fillId="0" borderId="1" xfId="0" applyFont="1" applyBorder="1" applyProtection="1">
      <protection locked="0"/>
    </xf>
    <xf numFmtId="3" fontId="4" fillId="4" borderId="1" xfId="0" applyNumberFormat="1" applyFont="1" applyFill="1" applyBorder="1" applyProtection="1"/>
    <xf numFmtId="0" fontId="8" fillId="0" borderId="0" xfId="0" applyFont="1" applyProtection="1"/>
    <xf numFmtId="0" fontId="16" fillId="0" borderId="0" xfId="0" applyFont="1" applyProtection="1"/>
    <xf numFmtId="0" fontId="11" fillId="0" borderId="0" xfId="0" applyFont="1" applyProtection="1"/>
    <xf numFmtId="172" fontId="4" fillId="5" borderId="1" xfId="0" applyNumberFormat="1" applyFont="1" applyFill="1" applyBorder="1" applyProtection="1"/>
    <xf numFmtId="172" fontId="6" fillId="0" borderId="2" xfId="0" applyNumberFormat="1" applyFont="1" applyBorder="1" applyProtection="1"/>
    <xf numFmtId="0" fontId="6" fillId="0" borderId="2" xfId="0" applyFont="1" applyBorder="1" applyProtection="1"/>
    <xf numFmtId="0" fontId="3" fillId="0" borderId="0" xfId="0" applyFont="1" applyAlignment="1" applyProtection="1">
      <alignment wrapText="1"/>
    </xf>
    <xf numFmtId="172" fontId="4" fillId="0" borderId="0" xfId="0" applyNumberFormat="1" applyFont="1" applyFill="1" applyProtection="1"/>
    <xf numFmtId="0" fontId="18" fillId="0" borderId="1" xfId="0" applyFont="1" applyBorder="1" applyAlignment="1" applyProtection="1"/>
    <xf numFmtId="0" fontId="0" fillId="0" borderId="1" xfId="0" applyBorder="1" applyAlignment="1" applyProtection="1"/>
    <xf numFmtId="0" fontId="5" fillId="0" borderId="0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172" fontId="5" fillId="0" borderId="0" xfId="0" applyNumberFormat="1" applyFont="1" applyBorder="1" applyAlignment="1" applyProtection="1">
      <alignment horizontal="left" wrapText="1"/>
    </xf>
    <xf numFmtId="172" fontId="5" fillId="0" borderId="3" xfId="0" applyNumberFormat="1" applyFont="1" applyBorder="1" applyAlignment="1" applyProtection="1">
      <alignment horizontal="left" wrapText="1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172" fontId="6" fillId="0" borderId="0" xfId="0" applyNumberFormat="1" applyFont="1" applyBorder="1" applyAlignment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4" fillId="0" borderId="7" xfId="0" applyFont="1" applyBorder="1" applyProtection="1"/>
    <xf numFmtId="0" fontId="6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5" xfId="0" applyFont="1" applyBorder="1" applyProtection="1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0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3"/>
  <sheetViews>
    <sheetView tabSelected="1" zoomScaleNormal="100" workbookViewId="0">
      <selection activeCell="A82" sqref="A82"/>
    </sheetView>
  </sheetViews>
  <sheetFormatPr defaultRowHeight="15" outlineLevelCol="1"/>
  <cols>
    <col min="1" max="1" width="45.7109375" style="5" customWidth="1"/>
    <col min="2" max="2" width="30.28515625" style="5" customWidth="1"/>
    <col min="3" max="3" width="21.7109375" style="2" customWidth="1" outlineLevel="1"/>
    <col min="4" max="4" width="5.85546875" style="4" customWidth="1" outlineLevel="1"/>
    <col min="5" max="5" width="20.28515625" style="64" customWidth="1" outlineLevel="1"/>
    <col min="6" max="6" width="5.5703125" style="6" customWidth="1"/>
    <col min="7" max="7" width="25.7109375" style="64" customWidth="1"/>
    <col min="8" max="8" width="44.140625" style="2" customWidth="1"/>
    <col min="9" max="9" width="4.5703125" style="2" customWidth="1"/>
    <col min="10" max="10" width="25.7109375" style="2" hidden="1" customWidth="1" outlineLevel="1"/>
    <col min="11" max="11" width="4.42578125" style="2" hidden="1" customWidth="1" outlineLevel="1"/>
    <col min="12" max="12" width="25.7109375" style="63" hidden="1" customWidth="1" outlineLevel="1"/>
    <col min="13" max="13" width="4" style="5" hidden="1" customWidth="1" outlineLevel="1"/>
    <col min="14" max="14" width="25.7109375" style="64" hidden="1" customWidth="1" outlineLevel="1"/>
    <col min="15" max="15" width="4" style="5" hidden="1" customWidth="1" outlineLevel="1"/>
    <col min="16" max="16" width="22.140625" style="5" hidden="1" customWidth="1" outlineLevel="1"/>
    <col min="17" max="17" width="3.7109375" style="5" hidden="1" customWidth="1" outlineLevel="1"/>
    <col min="18" max="18" width="40.85546875" style="5" hidden="1" customWidth="1" outlineLevel="1"/>
    <col min="19" max="19" width="9.140625" style="5" collapsed="1"/>
    <col min="20" max="16384" width="9.140625" style="5"/>
  </cols>
  <sheetData>
    <row r="1" spans="1:18" ht="20.25">
      <c r="A1" s="49" t="s">
        <v>31</v>
      </c>
      <c r="B1" s="49"/>
      <c r="C1" s="21"/>
      <c r="D1" s="22"/>
      <c r="E1" s="23"/>
      <c r="F1" s="23"/>
      <c r="G1" s="87" t="s">
        <v>81</v>
      </c>
      <c r="H1" s="36"/>
      <c r="I1" s="36"/>
      <c r="J1" s="36"/>
      <c r="K1" s="36"/>
      <c r="L1" s="5"/>
      <c r="N1" s="23"/>
    </row>
    <row r="2" spans="1:18" ht="20.25">
      <c r="A2" s="49"/>
      <c r="B2" s="49"/>
      <c r="C2" s="24"/>
      <c r="D2" s="25"/>
      <c r="E2" s="26"/>
      <c r="F2" s="27"/>
      <c r="G2" s="27"/>
      <c r="H2" s="5"/>
      <c r="I2" s="5"/>
      <c r="J2" s="5"/>
      <c r="K2" s="5"/>
      <c r="L2" s="5"/>
      <c r="N2" s="27"/>
    </row>
    <row r="3" spans="1:18" ht="20.25">
      <c r="A3" s="49" t="s">
        <v>60</v>
      </c>
      <c r="B3" s="49"/>
      <c r="C3" s="28"/>
      <c r="D3" s="29"/>
      <c r="E3" s="30"/>
      <c r="F3" s="27"/>
      <c r="G3" s="27"/>
      <c r="H3" s="5"/>
      <c r="I3" s="5"/>
      <c r="J3" s="5"/>
      <c r="K3" s="5"/>
      <c r="L3" s="5"/>
      <c r="N3" s="27"/>
    </row>
    <row r="4" spans="1:18" s="7" customFormat="1" ht="18">
      <c r="A4" s="7" t="s">
        <v>78</v>
      </c>
      <c r="B4" s="73">
        <f>C78</f>
        <v>0</v>
      </c>
      <c r="D4" s="31"/>
      <c r="E4" s="30"/>
      <c r="F4" s="32"/>
      <c r="G4" s="32"/>
      <c r="J4" s="73">
        <f>J78</f>
        <v>0</v>
      </c>
      <c r="N4" s="32"/>
    </row>
    <row r="5" spans="1:18" s="7" customFormat="1" ht="18">
      <c r="A5" s="7" t="s">
        <v>79</v>
      </c>
      <c r="B5" s="73">
        <f>E78</f>
        <v>0</v>
      </c>
      <c r="D5" s="31"/>
      <c r="E5" s="30"/>
      <c r="F5" s="32"/>
      <c r="G5" s="32"/>
      <c r="J5" s="73">
        <f>L78</f>
        <v>0</v>
      </c>
      <c r="N5" s="32"/>
    </row>
    <row r="6" spans="1:18" s="7" customFormat="1" ht="18">
      <c r="A6" s="7" t="s">
        <v>80</v>
      </c>
      <c r="B6" s="73">
        <f>G78</f>
        <v>0</v>
      </c>
      <c r="D6" s="31"/>
      <c r="E6" s="30"/>
      <c r="J6" s="73">
        <f>N78</f>
        <v>0</v>
      </c>
    </row>
    <row r="7" spans="1:18" s="7" customFormat="1" ht="18">
      <c r="B7" s="73"/>
      <c r="D7" s="31"/>
      <c r="E7" s="30"/>
      <c r="J7" s="73"/>
    </row>
    <row r="8" spans="1:18">
      <c r="E8" s="5"/>
      <c r="F8" s="5"/>
      <c r="G8" s="69" t="s">
        <v>61</v>
      </c>
      <c r="H8" s="5"/>
      <c r="I8" s="5"/>
      <c r="J8" s="67" t="s">
        <v>75</v>
      </c>
      <c r="K8" s="5"/>
      <c r="L8" s="67" t="s">
        <v>76</v>
      </c>
      <c r="N8" s="69" t="s">
        <v>77</v>
      </c>
    </row>
    <row r="9" spans="1:18" s="8" customFormat="1" ht="16.5" thickBot="1">
      <c r="A9" s="14" t="s">
        <v>0</v>
      </c>
      <c r="B9" s="14"/>
      <c r="C9" s="33" t="s">
        <v>49</v>
      </c>
      <c r="D9" s="34"/>
      <c r="E9" s="33" t="s">
        <v>50</v>
      </c>
      <c r="F9" s="34"/>
      <c r="G9" s="70"/>
      <c r="H9" s="34" t="s">
        <v>1</v>
      </c>
      <c r="I9" s="34"/>
      <c r="J9" s="68"/>
      <c r="K9" s="34"/>
      <c r="L9" s="68"/>
      <c r="M9" s="14"/>
      <c r="N9" s="70"/>
      <c r="O9" s="14"/>
      <c r="P9" s="14" t="s">
        <v>58</v>
      </c>
      <c r="Q9" s="14"/>
      <c r="R9" s="14" t="s">
        <v>59</v>
      </c>
    </row>
    <row r="10" spans="1:18" s="8" customFormat="1" ht="15.75">
      <c r="D10" s="35"/>
      <c r="H10" s="84"/>
      <c r="R10" s="84"/>
    </row>
    <row r="11" spans="1:18" ht="16.5" customHeight="1">
      <c r="A11" s="74" t="s">
        <v>22</v>
      </c>
      <c r="B11" s="74"/>
      <c r="C11" s="37"/>
      <c r="D11" s="38"/>
      <c r="E11" s="37"/>
      <c r="F11" s="5"/>
      <c r="G11" s="1"/>
      <c r="H11" s="10"/>
      <c r="I11" s="5"/>
      <c r="J11" s="37"/>
      <c r="K11" s="72"/>
      <c r="L11" s="37"/>
      <c r="N11" s="1"/>
      <c r="P11" s="56">
        <f>G11-N11</f>
        <v>0</v>
      </c>
      <c r="R11" s="10"/>
    </row>
    <row r="12" spans="1:18" ht="15.75">
      <c r="A12" s="75"/>
      <c r="B12" s="75"/>
      <c r="C12" s="37"/>
      <c r="D12" s="38"/>
      <c r="E12" s="37"/>
      <c r="F12" s="5"/>
      <c r="G12" s="37"/>
      <c r="H12" s="10"/>
      <c r="I12" s="5"/>
      <c r="J12" s="5"/>
      <c r="K12" s="5"/>
      <c r="L12" s="5"/>
      <c r="N12" s="37"/>
      <c r="R12" s="10"/>
    </row>
    <row r="13" spans="1:18" s="9" customFormat="1" ht="18">
      <c r="A13" s="76" t="s">
        <v>34</v>
      </c>
      <c r="B13" s="76"/>
      <c r="C13" s="15">
        <f>SUM(C16:C20)</f>
        <v>0</v>
      </c>
      <c r="D13" s="42"/>
      <c r="E13" s="15">
        <f>SUM(E16:E20)</f>
        <v>0</v>
      </c>
      <c r="G13" s="15">
        <f>SUM(G16:G20)</f>
        <v>0</v>
      </c>
      <c r="H13" s="85"/>
      <c r="I13" s="57"/>
      <c r="J13" s="15">
        <f>J16+J17+J18+J19+J20</f>
        <v>0</v>
      </c>
      <c r="K13" s="57"/>
      <c r="L13" s="15">
        <f>L16+L17+L18+L19+L20</f>
        <v>0</v>
      </c>
      <c r="M13" s="57"/>
      <c r="N13" s="15">
        <f>SUM(N16:N20)</f>
        <v>0</v>
      </c>
      <c r="O13" s="57"/>
      <c r="P13" s="15">
        <f>G13-N13</f>
        <v>0</v>
      </c>
      <c r="R13" s="11"/>
    </row>
    <row r="14" spans="1:18" s="9" customFormat="1" ht="15.75">
      <c r="A14" s="77"/>
      <c r="B14" s="77"/>
      <c r="C14" s="2"/>
      <c r="D14" s="38"/>
      <c r="E14" s="2"/>
      <c r="G14" s="2"/>
      <c r="H14" s="11"/>
      <c r="N14" s="2"/>
      <c r="R14" s="11"/>
    </row>
    <row r="15" spans="1:18" s="9" customFormat="1">
      <c r="A15" s="78" t="s">
        <v>21</v>
      </c>
      <c r="B15" s="78"/>
      <c r="C15" s="43"/>
      <c r="D15" s="44"/>
      <c r="E15" s="43"/>
      <c r="G15" s="1"/>
      <c r="H15" s="11"/>
      <c r="J15" s="37"/>
      <c r="K15" s="71"/>
      <c r="L15" s="37"/>
      <c r="N15" s="1"/>
      <c r="P15" s="56">
        <f t="shared" ref="P15:P76" si="0">G15-N15</f>
        <v>0</v>
      </c>
      <c r="R15" s="11"/>
    </row>
    <row r="16" spans="1:18" s="9" customFormat="1">
      <c r="A16" s="78" t="s">
        <v>35</v>
      </c>
      <c r="B16" s="79"/>
      <c r="C16" s="16"/>
      <c r="D16" s="45"/>
      <c r="E16" s="16"/>
      <c r="G16" s="18">
        <f>C16+E16</f>
        <v>0</v>
      </c>
      <c r="H16" s="11"/>
      <c r="J16" s="17"/>
      <c r="L16" s="17"/>
      <c r="N16" s="18">
        <f>J16+L16</f>
        <v>0</v>
      </c>
      <c r="P16" s="18">
        <f t="shared" si="0"/>
        <v>0</v>
      </c>
      <c r="R16" s="11"/>
    </row>
    <row r="17" spans="1:18" s="9" customFormat="1">
      <c r="A17" s="78" t="s">
        <v>39</v>
      </c>
      <c r="B17" s="79"/>
      <c r="C17" s="17"/>
      <c r="D17" s="38"/>
      <c r="E17" s="17"/>
      <c r="G17" s="18">
        <f>C17+E17</f>
        <v>0</v>
      </c>
      <c r="H17" s="11"/>
      <c r="J17" s="17"/>
      <c r="L17" s="17"/>
      <c r="N17" s="18">
        <f>J17+L17</f>
        <v>0</v>
      </c>
      <c r="P17" s="18">
        <f t="shared" si="0"/>
        <v>0</v>
      </c>
      <c r="R17" s="11"/>
    </row>
    <row r="18" spans="1:18" s="9" customFormat="1">
      <c r="A18" s="78" t="s">
        <v>40</v>
      </c>
      <c r="B18" s="79"/>
      <c r="C18" s="17"/>
      <c r="D18" s="38"/>
      <c r="E18" s="17"/>
      <c r="G18" s="18">
        <f>C18+E18</f>
        <v>0</v>
      </c>
      <c r="H18" s="11"/>
      <c r="J18" s="17"/>
      <c r="L18" s="17"/>
      <c r="N18" s="18">
        <f>J18+L18</f>
        <v>0</v>
      </c>
      <c r="P18" s="18">
        <f t="shared" si="0"/>
        <v>0</v>
      </c>
      <c r="R18" s="11"/>
    </row>
    <row r="19" spans="1:18" s="9" customFormat="1">
      <c r="A19" s="78" t="s">
        <v>30</v>
      </c>
      <c r="B19" s="79"/>
      <c r="C19" s="17"/>
      <c r="D19" s="38"/>
      <c r="E19" s="17"/>
      <c r="G19" s="18">
        <f>C19+E19</f>
        <v>0</v>
      </c>
      <c r="H19" s="11"/>
      <c r="J19" s="17"/>
      <c r="L19" s="17"/>
      <c r="N19" s="18">
        <f>J19+L19</f>
        <v>0</v>
      </c>
      <c r="P19" s="18">
        <f t="shared" si="0"/>
        <v>0</v>
      </c>
      <c r="R19" s="11"/>
    </row>
    <row r="20" spans="1:18" s="9" customFormat="1">
      <c r="A20" s="78" t="s">
        <v>41</v>
      </c>
      <c r="B20" s="79"/>
      <c r="C20" s="17"/>
      <c r="D20" s="38"/>
      <c r="E20" s="17"/>
      <c r="G20" s="18">
        <f>C20+E20</f>
        <v>0</v>
      </c>
      <c r="H20" s="11"/>
      <c r="J20" s="17"/>
      <c r="L20" s="17"/>
      <c r="N20" s="18">
        <f>J20+L20</f>
        <v>0</v>
      </c>
      <c r="P20" s="18">
        <f t="shared" si="0"/>
        <v>0</v>
      </c>
      <c r="R20" s="11"/>
    </row>
    <row r="21" spans="1:18" s="9" customFormat="1">
      <c r="A21" s="78"/>
      <c r="B21" s="78"/>
      <c r="C21" s="2"/>
      <c r="D21" s="38"/>
      <c r="E21" s="2"/>
      <c r="G21" s="2"/>
      <c r="H21" s="11"/>
      <c r="N21" s="2"/>
      <c r="R21" s="11"/>
    </row>
    <row r="22" spans="1:18" s="9" customFormat="1" ht="18">
      <c r="A22" s="80" t="s">
        <v>26</v>
      </c>
      <c r="B22" s="80"/>
      <c r="C22" s="15">
        <f>SUM(C24)</f>
        <v>0</v>
      </c>
      <c r="D22" s="46"/>
      <c r="E22" s="15">
        <f>SUM(E24)</f>
        <v>0</v>
      </c>
      <c r="G22" s="15">
        <f>SUM(G24)</f>
        <v>0</v>
      </c>
      <c r="H22" s="85"/>
      <c r="I22" s="57"/>
      <c r="J22" s="15">
        <f>J24</f>
        <v>0</v>
      </c>
      <c r="K22" s="57"/>
      <c r="L22" s="15">
        <f>L24</f>
        <v>0</v>
      </c>
      <c r="M22" s="57"/>
      <c r="N22" s="15">
        <f>SUM(N24)</f>
        <v>0</v>
      </c>
      <c r="O22" s="57"/>
      <c r="P22" s="15">
        <f t="shared" si="0"/>
        <v>0</v>
      </c>
      <c r="R22" s="11"/>
    </row>
    <row r="23" spans="1:18" s="9" customFormat="1" ht="18">
      <c r="A23" s="80"/>
      <c r="B23" s="80"/>
      <c r="C23" s="41"/>
      <c r="D23" s="38"/>
      <c r="E23" s="41"/>
      <c r="G23" s="41"/>
      <c r="H23" s="11"/>
      <c r="N23" s="41"/>
      <c r="R23" s="11"/>
    </row>
    <row r="24" spans="1:18" s="9" customFormat="1" ht="21" customHeight="1">
      <c r="A24" s="81" t="s">
        <v>55</v>
      </c>
      <c r="B24" s="82"/>
      <c r="C24" s="3"/>
      <c r="D24" s="38"/>
      <c r="E24" s="3"/>
      <c r="G24" s="18">
        <f>C24+E24</f>
        <v>0</v>
      </c>
      <c r="H24" s="11"/>
      <c r="J24" s="17"/>
      <c r="L24" s="17"/>
      <c r="N24" s="18">
        <f>J24+L24</f>
        <v>0</v>
      </c>
      <c r="P24" s="18">
        <f t="shared" si="0"/>
        <v>0</v>
      </c>
      <c r="R24" s="11"/>
    </row>
    <row r="25" spans="1:18" s="9" customFormat="1" ht="16.5" customHeight="1">
      <c r="A25" s="78"/>
      <c r="B25" s="78"/>
      <c r="C25" s="2"/>
      <c r="D25" s="38"/>
      <c r="E25" s="2"/>
      <c r="G25" s="2"/>
      <c r="H25" s="11"/>
      <c r="N25" s="2"/>
      <c r="R25" s="11"/>
    </row>
    <row r="26" spans="1:18" s="9" customFormat="1" ht="18" customHeight="1">
      <c r="A26" s="80" t="s">
        <v>32</v>
      </c>
      <c r="B26" s="80"/>
      <c r="C26" s="19">
        <f>C13+C22</f>
        <v>0</v>
      </c>
      <c r="D26" s="47"/>
      <c r="E26" s="19">
        <f>E13+E22</f>
        <v>0</v>
      </c>
      <c r="G26" s="19">
        <f>G13+G22</f>
        <v>0</v>
      </c>
      <c r="H26" s="85"/>
      <c r="I26" s="57"/>
      <c r="J26" s="19">
        <f>J13+J22</f>
        <v>0</v>
      </c>
      <c r="K26" s="57"/>
      <c r="L26" s="19">
        <f>L13+L22</f>
        <v>0</v>
      </c>
      <c r="M26" s="57"/>
      <c r="N26" s="19">
        <f>N13+N22</f>
        <v>0</v>
      </c>
      <c r="O26" s="57"/>
      <c r="P26" s="19">
        <f t="shared" si="0"/>
        <v>0</v>
      </c>
      <c r="R26" s="11"/>
    </row>
    <row r="27" spans="1:18" s="9" customFormat="1" ht="18">
      <c r="A27" s="78"/>
      <c r="B27" s="78"/>
      <c r="C27" s="2"/>
      <c r="D27" s="38"/>
      <c r="E27" s="2"/>
      <c r="G27" s="2"/>
      <c r="H27" s="11"/>
      <c r="J27" s="58"/>
      <c r="L27" s="58"/>
      <c r="N27" s="2"/>
      <c r="R27" s="11"/>
    </row>
    <row r="28" spans="1:18" s="9" customFormat="1" ht="18">
      <c r="A28" s="76" t="s">
        <v>27</v>
      </c>
      <c r="B28" s="76"/>
      <c r="C28" s="19">
        <f>SUM(C30:C38)</f>
        <v>0</v>
      </c>
      <c r="D28" s="42"/>
      <c r="E28" s="19">
        <f>SUM(E30:E38)</f>
        <v>0</v>
      </c>
      <c r="G28" s="19">
        <f>SUM(G30:G38)</f>
        <v>0</v>
      </c>
      <c r="H28" s="86"/>
      <c r="I28" s="59"/>
      <c r="J28" s="19">
        <f>J30+J31+J32+J33+J34+J35+J36+J37+J38</f>
        <v>0</v>
      </c>
      <c r="K28" s="59"/>
      <c r="L28" s="19">
        <f>L30+L31+L32+L33+L34+L35+L36+L37+L38</f>
        <v>0</v>
      </c>
      <c r="M28" s="59"/>
      <c r="N28" s="19">
        <f>SUM(N30:N38)</f>
        <v>0</v>
      </c>
      <c r="O28" s="59"/>
      <c r="P28" s="19">
        <f t="shared" si="0"/>
        <v>0</v>
      </c>
      <c r="R28" s="11"/>
    </row>
    <row r="29" spans="1:18" s="9" customFormat="1">
      <c r="A29" s="78"/>
      <c r="B29" s="78"/>
      <c r="C29" s="2"/>
      <c r="D29" s="38"/>
      <c r="E29" s="2"/>
      <c r="G29" s="2"/>
      <c r="H29" s="11"/>
      <c r="N29" s="2"/>
      <c r="R29" s="11"/>
    </row>
    <row r="30" spans="1:18" s="9" customFormat="1">
      <c r="A30" s="78" t="s">
        <v>2</v>
      </c>
      <c r="B30" s="79"/>
      <c r="C30" s="17"/>
      <c r="D30" s="38"/>
      <c r="E30" s="17"/>
      <c r="G30" s="18">
        <f>C30+E30</f>
        <v>0</v>
      </c>
      <c r="H30" s="11"/>
      <c r="J30" s="17"/>
      <c r="L30" s="17"/>
      <c r="N30" s="18">
        <f>J30+L30</f>
        <v>0</v>
      </c>
      <c r="P30" s="18">
        <f t="shared" si="0"/>
        <v>0</v>
      </c>
      <c r="R30" s="11"/>
    </row>
    <row r="31" spans="1:18" s="9" customFormat="1">
      <c r="A31" s="78" t="s">
        <v>69</v>
      </c>
      <c r="B31" s="79"/>
      <c r="C31" s="17"/>
      <c r="D31" s="38"/>
      <c r="E31" s="17"/>
      <c r="G31" s="18">
        <f>C31+E31</f>
        <v>0</v>
      </c>
      <c r="H31" s="11"/>
      <c r="J31" s="17"/>
      <c r="L31" s="17"/>
      <c r="N31" s="18">
        <f>J31+L31</f>
        <v>0</v>
      </c>
      <c r="P31" s="18">
        <f t="shared" si="0"/>
        <v>0</v>
      </c>
      <c r="R31" s="11"/>
    </row>
    <row r="32" spans="1:18" s="9" customFormat="1">
      <c r="A32" s="78" t="s">
        <v>3</v>
      </c>
      <c r="B32" s="79"/>
      <c r="C32" s="17"/>
      <c r="D32" s="38"/>
      <c r="E32" s="17"/>
      <c r="G32" s="18">
        <f t="shared" ref="G32:G38" si="1">C32+E32</f>
        <v>0</v>
      </c>
      <c r="H32" s="11"/>
      <c r="J32" s="17"/>
      <c r="L32" s="17"/>
      <c r="N32" s="18">
        <f t="shared" ref="N32:N38" si="2">J32+L32</f>
        <v>0</v>
      </c>
      <c r="P32" s="18">
        <f t="shared" si="0"/>
        <v>0</v>
      </c>
      <c r="R32" s="11"/>
    </row>
    <row r="33" spans="1:18" s="9" customFormat="1">
      <c r="A33" s="78" t="s">
        <v>4</v>
      </c>
      <c r="B33" s="79"/>
      <c r="C33" s="17"/>
      <c r="D33" s="38"/>
      <c r="E33" s="17"/>
      <c r="G33" s="18">
        <f t="shared" si="1"/>
        <v>0</v>
      </c>
      <c r="H33" s="11"/>
      <c r="J33" s="17"/>
      <c r="L33" s="17"/>
      <c r="N33" s="18">
        <f t="shared" si="2"/>
        <v>0</v>
      </c>
      <c r="P33" s="18">
        <f t="shared" si="0"/>
        <v>0</v>
      </c>
      <c r="R33" s="11"/>
    </row>
    <row r="34" spans="1:18" s="9" customFormat="1">
      <c r="A34" s="78" t="s">
        <v>5</v>
      </c>
      <c r="B34" s="79"/>
      <c r="C34" s="17"/>
      <c r="D34" s="38"/>
      <c r="E34" s="17"/>
      <c r="G34" s="18">
        <f t="shared" si="1"/>
        <v>0</v>
      </c>
      <c r="H34" s="11"/>
      <c r="J34" s="17"/>
      <c r="L34" s="17"/>
      <c r="N34" s="18">
        <f t="shared" si="2"/>
        <v>0</v>
      </c>
      <c r="P34" s="18">
        <f t="shared" si="0"/>
        <v>0</v>
      </c>
      <c r="R34" s="11"/>
    </row>
    <row r="35" spans="1:18" s="9" customFormat="1" ht="15" customHeight="1">
      <c r="A35" s="81" t="s">
        <v>42</v>
      </c>
      <c r="B35" s="82"/>
      <c r="C35" s="17"/>
      <c r="D35" s="38"/>
      <c r="E35" s="17"/>
      <c r="G35" s="18">
        <f t="shared" si="1"/>
        <v>0</v>
      </c>
      <c r="H35" s="11"/>
      <c r="J35" s="17"/>
      <c r="L35" s="17"/>
      <c r="N35" s="18">
        <f t="shared" si="2"/>
        <v>0</v>
      </c>
      <c r="P35" s="18">
        <f t="shared" si="0"/>
        <v>0</v>
      </c>
      <c r="R35" s="11"/>
    </row>
    <row r="36" spans="1:18" s="9" customFormat="1">
      <c r="A36" s="78" t="s">
        <v>43</v>
      </c>
      <c r="B36" s="79"/>
      <c r="C36" s="17"/>
      <c r="D36" s="38"/>
      <c r="E36" s="17"/>
      <c r="G36" s="18">
        <f t="shared" si="1"/>
        <v>0</v>
      </c>
      <c r="H36" s="11"/>
      <c r="J36" s="17"/>
      <c r="L36" s="17"/>
      <c r="N36" s="18">
        <f t="shared" si="2"/>
        <v>0</v>
      </c>
      <c r="P36" s="18">
        <f t="shared" si="0"/>
        <v>0</v>
      </c>
      <c r="R36" s="11"/>
    </row>
    <row r="37" spans="1:18" s="9" customFormat="1">
      <c r="A37" s="78" t="s">
        <v>44</v>
      </c>
      <c r="B37" s="79"/>
      <c r="C37" s="17"/>
      <c r="D37" s="38"/>
      <c r="E37" s="17"/>
      <c r="G37" s="18">
        <f t="shared" si="1"/>
        <v>0</v>
      </c>
      <c r="H37" s="11"/>
      <c r="J37" s="17"/>
      <c r="L37" s="17"/>
      <c r="N37" s="18">
        <f t="shared" si="2"/>
        <v>0</v>
      </c>
      <c r="P37" s="18">
        <f t="shared" si="0"/>
        <v>0</v>
      </c>
      <c r="R37" s="11"/>
    </row>
    <row r="38" spans="1:18" s="9" customFormat="1">
      <c r="A38" s="78" t="s">
        <v>45</v>
      </c>
      <c r="B38" s="79"/>
      <c r="C38" s="17"/>
      <c r="D38" s="38"/>
      <c r="E38" s="17"/>
      <c r="G38" s="18">
        <f t="shared" si="1"/>
        <v>0</v>
      </c>
      <c r="H38" s="11"/>
      <c r="J38" s="17"/>
      <c r="L38" s="17"/>
      <c r="N38" s="18">
        <f t="shared" si="2"/>
        <v>0</v>
      </c>
      <c r="P38" s="18">
        <f t="shared" si="0"/>
        <v>0</v>
      </c>
      <c r="R38" s="11"/>
    </row>
    <row r="39" spans="1:18" s="9" customFormat="1">
      <c r="A39" s="78"/>
      <c r="B39" s="78"/>
      <c r="C39" s="2"/>
      <c r="D39" s="38"/>
      <c r="E39" s="2"/>
      <c r="G39" s="2"/>
      <c r="H39" s="11"/>
      <c r="N39" s="2"/>
      <c r="R39" s="11"/>
    </row>
    <row r="40" spans="1:18" s="9" customFormat="1" ht="18">
      <c r="A40" s="76" t="s">
        <v>28</v>
      </c>
      <c r="B40" s="76"/>
      <c r="C40" s="19">
        <f>SUM(C42:C52)</f>
        <v>0</v>
      </c>
      <c r="D40" s="42"/>
      <c r="E40" s="19">
        <f>SUM(E42:E52)</f>
        <v>0</v>
      </c>
      <c r="G40" s="19">
        <f>SUM(G42:G52)</f>
        <v>0</v>
      </c>
      <c r="H40" s="11"/>
      <c r="J40" s="19">
        <f>J42+J43+J44+J45+J46+J47+J48+J49+J50+J51+J52</f>
        <v>0</v>
      </c>
      <c r="L40" s="19">
        <f>L42+L43+L44+L45+L46+L47+L48+L49+L50+L51+L52</f>
        <v>0</v>
      </c>
      <c r="M40" s="59"/>
      <c r="N40" s="19">
        <f>SUM(N42:N52)</f>
        <v>0</v>
      </c>
      <c r="O40" s="59"/>
      <c r="P40" s="19">
        <f t="shared" si="0"/>
        <v>0</v>
      </c>
      <c r="R40" s="11"/>
    </row>
    <row r="41" spans="1:18" s="9" customFormat="1">
      <c r="A41" s="78"/>
      <c r="B41" s="78"/>
      <c r="C41" s="2"/>
      <c r="D41" s="38"/>
      <c r="E41" s="2"/>
      <c r="G41" s="2"/>
      <c r="H41" s="11"/>
      <c r="N41" s="2"/>
      <c r="R41" s="11"/>
    </row>
    <row r="42" spans="1:18" s="9" customFormat="1">
      <c r="A42" s="78" t="s">
        <v>46</v>
      </c>
      <c r="B42" s="79"/>
      <c r="C42" s="17"/>
      <c r="D42" s="38"/>
      <c r="E42" s="17"/>
      <c r="G42" s="18">
        <f>C42+E42</f>
        <v>0</v>
      </c>
      <c r="H42" s="11"/>
      <c r="J42" s="17"/>
      <c r="L42" s="17"/>
      <c r="N42" s="18">
        <f>J42+L42</f>
        <v>0</v>
      </c>
      <c r="P42" s="18">
        <f t="shared" si="0"/>
        <v>0</v>
      </c>
      <c r="R42" s="11"/>
    </row>
    <row r="43" spans="1:18" s="9" customFormat="1">
      <c r="A43" s="78" t="s">
        <v>6</v>
      </c>
      <c r="B43" s="79"/>
      <c r="C43" s="17"/>
      <c r="D43" s="38"/>
      <c r="E43" s="17"/>
      <c r="G43" s="18">
        <f>C43+E43</f>
        <v>0</v>
      </c>
      <c r="H43" s="11"/>
      <c r="J43" s="17"/>
      <c r="L43" s="17"/>
      <c r="N43" s="18">
        <f>J43+L43</f>
        <v>0</v>
      </c>
      <c r="P43" s="18">
        <f t="shared" si="0"/>
        <v>0</v>
      </c>
      <c r="R43" s="11"/>
    </row>
    <row r="44" spans="1:18" s="9" customFormat="1">
      <c r="A44" s="78" t="s">
        <v>7</v>
      </c>
      <c r="B44" s="79"/>
      <c r="C44" s="17"/>
      <c r="D44" s="38"/>
      <c r="E44" s="17"/>
      <c r="G44" s="18">
        <f t="shared" ref="G44:G52" si="3">C44+E44</f>
        <v>0</v>
      </c>
      <c r="H44" s="11"/>
      <c r="J44" s="17"/>
      <c r="L44" s="17"/>
      <c r="N44" s="18">
        <f t="shared" ref="N44:N52" si="4">J44+L44</f>
        <v>0</v>
      </c>
      <c r="P44" s="18">
        <f t="shared" si="0"/>
        <v>0</v>
      </c>
      <c r="R44" s="11"/>
    </row>
    <row r="45" spans="1:18" s="9" customFormat="1">
      <c r="A45" s="78" t="s">
        <v>8</v>
      </c>
      <c r="B45" s="79"/>
      <c r="C45" s="17"/>
      <c r="D45" s="38"/>
      <c r="E45" s="17"/>
      <c r="G45" s="18">
        <f t="shared" si="3"/>
        <v>0</v>
      </c>
      <c r="H45" s="11"/>
      <c r="J45" s="17"/>
      <c r="L45" s="17"/>
      <c r="N45" s="18">
        <f t="shared" si="4"/>
        <v>0</v>
      </c>
      <c r="P45" s="18">
        <f t="shared" si="0"/>
        <v>0</v>
      </c>
      <c r="R45" s="11"/>
    </row>
    <row r="46" spans="1:18" s="9" customFormat="1">
      <c r="A46" s="78" t="s">
        <v>70</v>
      </c>
      <c r="B46" s="79"/>
      <c r="C46" s="17"/>
      <c r="D46" s="38"/>
      <c r="E46" s="17"/>
      <c r="G46" s="18">
        <f t="shared" si="3"/>
        <v>0</v>
      </c>
      <c r="H46" s="11"/>
      <c r="J46" s="17"/>
      <c r="L46" s="17"/>
      <c r="N46" s="18">
        <f t="shared" si="4"/>
        <v>0</v>
      </c>
      <c r="P46" s="18">
        <f t="shared" si="0"/>
        <v>0</v>
      </c>
      <c r="R46" s="11"/>
    </row>
    <row r="47" spans="1:18" s="9" customFormat="1">
      <c r="A47" s="78" t="s">
        <v>9</v>
      </c>
      <c r="B47" s="79"/>
      <c r="C47" s="17"/>
      <c r="D47" s="38"/>
      <c r="E47" s="17"/>
      <c r="G47" s="18">
        <f t="shared" si="3"/>
        <v>0</v>
      </c>
      <c r="H47" s="11"/>
      <c r="J47" s="17"/>
      <c r="L47" s="17"/>
      <c r="N47" s="18">
        <f t="shared" si="4"/>
        <v>0</v>
      </c>
      <c r="P47" s="18">
        <f t="shared" si="0"/>
        <v>0</v>
      </c>
      <c r="R47" s="11"/>
    </row>
    <row r="48" spans="1:18" s="9" customFormat="1">
      <c r="A48" s="78" t="s">
        <v>36</v>
      </c>
      <c r="B48" s="79"/>
      <c r="C48" s="17"/>
      <c r="D48" s="38"/>
      <c r="E48" s="17"/>
      <c r="G48" s="18">
        <f t="shared" si="3"/>
        <v>0</v>
      </c>
      <c r="H48" s="11"/>
      <c r="J48" s="17"/>
      <c r="L48" s="17"/>
      <c r="N48" s="18">
        <f t="shared" si="4"/>
        <v>0</v>
      </c>
      <c r="P48" s="18">
        <f t="shared" si="0"/>
        <v>0</v>
      </c>
      <c r="R48" s="11"/>
    </row>
    <row r="49" spans="1:18" s="9" customFormat="1">
      <c r="A49" s="78" t="s">
        <v>25</v>
      </c>
      <c r="B49" s="79"/>
      <c r="C49" s="17"/>
      <c r="D49" s="38"/>
      <c r="E49" s="17"/>
      <c r="G49" s="18">
        <f t="shared" si="3"/>
        <v>0</v>
      </c>
      <c r="H49" s="11"/>
      <c r="J49" s="17"/>
      <c r="L49" s="17"/>
      <c r="N49" s="18">
        <f t="shared" si="4"/>
        <v>0</v>
      </c>
      <c r="P49" s="18">
        <f t="shared" si="0"/>
        <v>0</v>
      </c>
      <c r="R49" s="11"/>
    </row>
    <row r="50" spans="1:18" s="9" customFormat="1">
      <c r="A50" s="78" t="s">
        <v>37</v>
      </c>
      <c r="B50" s="79"/>
      <c r="C50" s="17"/>
      <c r="D50" s="38"/>
      <c r="E50" s="17"/>
      <c r="G50" s="18">
        <f t="shared" si="3"/>
        <v>0</v>
      </c>
      <c r="H50" s="11"/>
      <c r="J50" s="17"/>
      <c r="L50" s="17"/>
      <c r="N50" s="18">
        <f t="shared" si="4"/>
        <v>0</v>
      </c>
      <c r="P50" s="18">
        <f t="shared" si="0"/>
        <v>0</v>
      </c>
      <c r="R50" s="11"/>
    </row>
    <row r="51" spans="1:18" s="9" customFormat="1">
      <c r="A51" s="78" t="s">
        <v>47</v>
      </c>
      <c r="B51" s="79"/>
      <c r="C51" s="17"/>
      <c r="D51" s="38"/>
      <c r="E51" s="17"/>
      <c r="G51" s="18">
        <f t="shared" si="3"/>
        <v>0</v>
      </c>
      <c r="H51" s="11"/>
      <c r="J51" s="17"/>
      <c r="L51" s="17"/>
      <c r="N51" s="18">
        <f t="shared" si="4"/>
        <v>0</v>
      </c>
      <c r="P51" s="18">
        <f t="shared" si="0"/>
        <v>0</v>
      </c>
      <c r="R51" s="11"/>
    </row>
    <row r="52" spans="1:18" s="9" customFormat="1">
      <c r="A52" s="78" t="s">
        <v>71</v>
      </c>
      <c r="B52" s="79"/>
      <c r="C52" s="17"/>
      <c r="D52" s="38"/>
      <c r="E52" s="17"/>
      <c r="G52" s="18">
        <f t="shared" si="3"/>
        <v>0</v>
      </c>
      <c r="H52" s="11"/>
      <c r="J52" s="17"/>
      <c r="L52" s="17"/>
      <c r="N52" s="18">
        <f t="shared" si="4"/>
        <v>0</v>
      </c>
      <c r="P52" s="18">
        <f t="shared" si="0"/>
        <v>0</v>
      </c>
      <c r="R52" s="11"/>
    </row>
    <row r="53" spans="1:18" s="9" customFormat="1">
      <c r="A53" s="78"/>
      <c r="B53" s="78"/>
      <c r="C53" s="2"/>
      <c r="D53" s="38"/>
      <c r="E53" s="2"/>
      <c r="G53" s="2"/>
      <c r="H53" s="11"/>
      <c r="N53" s="2"/>
      <c r="R53" s="11"/>
    </row>
    <row r="54" spans="1:18" s="9" customFormat="1" ht="18">
      <c r="A54" s="76" t="s">
        <v>29</v>
      </c>
      <c r="B54" s="76"/>
      <c r="C54" s="19">
        <f>SUM(C56:C67)</f>
        <v>0</v>
      </c>
      <c r="D54" s="42"/>
      <c r="E54" s="19">
        <f>SUM(E56:E67)</f>
        <v>0</v>
      </c>
      <c r="G54" s="19">
        <f>SUM(G56:G67)</f>
        <v>0</v>
      </c>
      <c r="H54" s="86"/>
      <c r="I54" s="59"/>
      <c r="J54" s="19">
        <f>J56+J57+J58+J59+J60+J61+J62+J63+J64+J65+J66+J67</f>
        <v>0</v>
      </c>
      <c r="K54" s="59"/>
      <c r="L54" s="19">
        <f>L56+L57+L58+L59+L60+L61+L62+L63+L64+L65+L66+L67</f>
        <v>0</v>
      </c>
      <c r="M54" s="59"/>
      <c r="N54" s="19">
        <f>SUM(N56:N67)</f>
        <v>0</v>
      </c>
      <c r="O54" s="59"/>
      <c r="P54" s="19">
        <f t="shared" si="0"/>
        <v>0</v>
      </c>
      <c r="R54" s="11"/>
    </row>
    <row r="55" spans="1:18" s="9" customFormat="1">
      <c r="A55" s="78"/>
      <c r="B55" s="78"/>
      <c r="C55" s="2"/>
      <c r="D55" s="38"/>
      <c r="E55" s="2"/>
      <c r="G55" s="2"/>
      <c r="H55" s="11"/>
      <c r="J55" s="2"/>
      <c r="L55" s="2"/>
      <c r="N55" s="2"/>
      <c r="R55" s="11"/>
    </row>
    <row r="56" spans="1:18" s="9" customFormat="1">
      <c r="A56" s="78" t="s">
        <v>38</v>
      </c>
      <c r="B56" s="79"/>
      <c r="C56" s="17"/>
      <c r="D56" s="38"/>
      <c r="E56" s="17"/>
      <c r="G56" s="18">
        <f>C56+E56</f>
        <v>0</v>
      </c>
      <c r="H56" s="11"/>
      <c r="J56" s="17"/>
      <c r="L56" s="17"/>
      <c r="N56" s="18">
        <f>J56+L56</f>
        <v>0</v>
      </c>
      <c r="P56" s="18">
        <f t="shared" si="0"/>
        <v>0</v>
      </c>
      <c r="R56" s="11"/>
    </row>
    <row r="57" spans="1:18" s="9" customFormat="1">
      <c r="A57" s="78" t="s">
        <v>10</v>
      </c>
      <c r="B57" s="79"/>
      <c r="C57" s="17"/>
      <c r="D57" s="38"/>
      <c r="E57" s="17"/>
      <c r="G57" s="18">
        <f>C57+E57</f>
        <v>0</v>
      </c>
      <c r="H57" s="11"/>
      <c r="J57" s="17"/>
      <c r="L57" s="17"/>
      <c r="N57" s="18">
        <f>J57+L57</f>
        <v>0</v>
      </c>
      <c r="P57" s="18">
        <f t="shared" si="0"/>
        <v>0</v>
      </c>
      <c r="R57" s="11"/>
    </row>
    <row r="58" spans="1:18" s="9" customFormat="1">
      <c r="A58" s="78" t="s">
        <v>11</v>
      </c>
      <c r="B58" s="79"/>
      <c r="C58" s="17"/>
      <c r="D58" s="38"/>
      <c r="E58" s="17"/>
      <c r="G58" s="18">
        <f t="shared" ref="G58:G67" si="5">C58+E58</f>
        <v>0</v>
      </c>
      <c r="H58" s="11"/>
      <c r="J58" s="17"/>
      <c r="L58" s="17"/>
      <c r="N58" s="18">
        <f t="shared" ref="N58:N67" si="6">J58+L58</f>
        <v>0</v>
      </c>
      <c r="P58" s="18">
        <f t="shared" si="0"/>
        <v>0</v>
      </c>
      <c r="R58" s="11"/>
    </row>
    <row r="59" spans="1:18" s="9" customFormat="1">
      <c r="A59" s="78" t="s">
        <v>16</v>
      </c>
      <c r="B59" s="79"/>
      <c r="C59" s="17"/>
      <c r="D59" s="38"/>
      <c r="E59" s="17"/>
      <c r="G59" s="18">
        <f t="shared" si="5"/>
        <v>0</v>
      </c>
      <c r="H59" s="11"/>
      <c r="J59" s="17"/>
      <c r="L59" s="17"/>
      <c r="N59" s="18">
        <f t="shared" si="6"/>
        <v>0</v>
      </c>
      <c r="P59" s="18">
        <f t="shared" si="0"/>
        <v>0</v>
      </c>
      <c r="R59" s="11"/>
    </row>
    <row r="60" spans="1:18" s="9" customFormat="1">
      <c r="A60" s="78" t="s">
        <v>12</v>
      </c>
      <c r="B60" s="79"/>
      <c r="C60" s="17"/>
      <c r="D60" s="38"/>
      <c r="E60" s="17"/>
      <c r="G60" s="18">
        <f t="shared" si="5"/>
        <v>0</v>
      </c>
      <c r="H60" s="11"/>
      <c r="J60" s="17"/>
      <c r="L60" s="17"/>
      <c r="N60" s="18">
        <f t="shared" si="6"/>
        <v>0</v>
      </c>
      <c r="P60" s="18">
        <f t="shared" si="0"/>
        <v>0</v>
      </c>
      <c r="R60" s="11"/>
    </row>
    <row r="61" spans="1:18" s="9" customFormat="1">
      <c r="A61" s="78" t="s">
        <v>13</v>
      </c>
      <c r="B61" s="79"/>
      <c r="C61" s="17"/>
      <c r="D61" s="38"/>
      <c r="E61" s="17"/>
      <c r="G61" s="18">
        <f t="shared" si="5"/>
        <v>0</v>
      </c>
      <c r="H61" s="11"/>
      <c r="J61" s="17"/>
      <c r="L61" s="17"/>
      <c r="N61" s="18">
        <f t="shared" si="6"/>
        <v>0</v>
      </c>
      <c r="P61" s="18">
        <f t="shared" si="0"/>
        <v>0</v>
      </c>
      <c r="R61" s="11"/>
    </row>
    <row r="62" spans="1:18" s="9" customFormat="1">
      <c r="A62" s="78" t="s">
        <v>33</v>
      </c>
      <c r="B62" s="79"/>
      <c r="C62" s="17"/>
      <c r="D62" s="38"/>
      <c r="E62" s="17"/>
      <c r="G62" s="18">
        <f t="shared" si="5"/>
        <v>0</v>
      </c>
      <c r="H62" s="11"/>
      <c r="J62" s="17"/>
      <c r="L62" s="17"/>
      <c r="N62" s="18">
        <f t="shared" si="6"/>
        <v>0</v>
      </c>
      <c r="P62" s="18">
        <f t="shared" si="0"/>
        <v>0</v>
      </c>
      <c r="R62" s="11"/>
    </row>
    <row r="63" spans="1:18" s="9" customFormat="1">
      <c r="A63" s="78" t="s">
        <v>14</v>
      </c>
      <c r="B63" s="79"/>
      <c r="C63" s="17"/>
      <c r="D63" s="38"/>
      <c r="E63" s="17"/>
      <c r="G63" s="18">
        <f t="shared" si="5"/>
        <v>0</v>
      </c>
      <c r="H63" s="11"/>
      <c r="J63" s="17"/>
      <c r="L63" s="17"/>
      <c r="N63" s="18">
        <f t="shared" si="6"/>
        <v>0</v>
      </c>
      <c r="P63" s="18">
        <f t="shared" si="0"/>
        <v>0</v>
      </c>
      <c r="R63" s="11"/>
    </row>
    <row r="64" spans="1:18" s="9" customFormat="1">
      <c r="A64" s="78" t="s">
        <v>15</v>
      </c>
      <c r="B64" s="79"/>
      <c r="C64" s="17"/>
      <c r="D64" s="38"/>
      <c r="E64" s="17"/>
      <c r="G64" s="18">
        <f t="shared" si="5"/>
        <v>0</v>
      </c>
      <c r="H64" s="11"/>
      <c r="J64" s="17"/>
      <c r="L64" s="17"/>
      <c r="N64" s="18">
        <f t="shared" si="6"/>
        <v>0</v>
      </c>
      <c r="P64" s="18">
        <f t="shared" si="0"/>
        <v>0</v>
      </c>
      <c r="R64" s="11"/>
    </row>
    <row r="65" spans="1:18" s="9" customFormat="1">
      <c r="A65" s="78" t="s">
        <v>23</v>
      </c>
      <c r="B65" s="79"/>
      <c r="C65" s="17"/>
      <c r="D65" s="38"/>
      <c r="E65" s="17"/>
      <c r="G65" s="18">
        <f t="shared" si="5"/>
        <v>0</v>
      </c>
      <c r="H65" s="11"/>
      <c r="J65" s="17"/>
      <c r="L65" s="17"/>
      <c r="N65" s="18">
        <f t="shared" si="6"/>
        <v>0</v>
      </c>
      <c r="P65" s="18">
        <f t="shared" si="0"/>
        <v>0</v>
      </c>
      <c r="R65" s="11"/>
    </row>
    <row r="66" spans="1:18" s="9" customFormat="1">
      <c r="A66" s="78" t="s">
        <v>24</v>
      </c>
      <c r="B66" s="79"/>
      <c r="C66" s="17"/>
      <c r="D66" s="38"/>
      <c r="E66" s="17"/>
      <c r="G66" s="18">
        <f t="shared" si="5"/>
        <v>0</v>
      </c>
      <c r="H66" s="11"/>
      <c r="J66" s="17"/>
      <c r="L66" s="17"/>
      <c r="N66" s="18">
        <f t="shared" si="6"/>
        <v>0</v>
      </c>
      <c r="P66" s="18">
        <f t="shared" si="0"/>
        <v>0</v>
      </c>
      <c r="R66" s="11"/>
    </row>
    <row r="67" spans="1:18" s="9" customFormat="1">
      <c r="A67" s="78" t="s">
        <v>19</v>
      </c>
      <c r="B67" s="79"/>
      <c r="C67" s="17"/>
      <c r="D67" s="38"/>
      <c r="E67" s="17"/>
      <c r="G67" s="18">
        <f t="shared" si="5"/>
        <v>0</v>
      </c>
      <c r="H67" s="11"/>
      <c r="J67" s="17"/>
      <c r="L67" s="17"/>
      <c r="N67" s="18">
        <f t="shared" si="6"/>
        <v>0</v>
      </c>
      <c r="P67" s="18">
        <f t="shared" si="0"/>
        <v>0</v>
      </c>
      <c r="R67" s="11"/>
    </row>
    <row r="68" spans="1:18">
      <c r="A68" s="78"/>
      <c r="B68" s="78"/>
      <c r="D68" s="38"/>
      <c r="E68" s="2"/>
      <c r="F68" s="5"/>
      <c r="G68" s="2"/>
      <c r="H68" s="10"/>
      <c r="I68" s="5"/>
      <c r="J68" s="5"/>
      <c r="K68" s="5"/>
      <c r="L68" s="5"/>
      <c r="N68" s="2"/>
      <c r="R68" s="10"/>
    </row>
    <row r="69" spans="1:18" ht="18">
      <c r="A69" s="76" t="s">
        <v>20</v>
      </c>
      <c r="B69" s="76"/>
      <c r="C69" s="19">
        <f>SUM(C71:C76)</f>
        <v>0</v>
      </c>
      <c r="D69" s="48"/>
      <c r="E69" s="19">
        <f>E71+E72+E73+E74+E75+E76</f>
        <v>0</v>
      </c>
      <c r="F69" s="5"/>
      <c r="G69" s="19">
        <f>SUM(G71:G76)</f>
        <v>0</v>
      </c>
      <c r="H69" s="10"/>
      <c r="I69" s="5"/>
      <c r="J69" s="19">
        <f>J71+J72+J73+J74+J75+J76</f>
        <v>0</v>
      </c>
      <c r="K69" s="5"/>
      <c r="L69" s="19">
        <f>L71+L72+L73+L74+L75+L76</f>
        <v>0</v>
      </c>
      <c r="M69" s="59"/>
      <c r="N69" s="19">
        <f>N71+N72+N73+N74+N75+N76</f>
        <v>0</v>
      </c>
      <c r="O69" s="59"/>
      <c r="P69" s="19">
        <f t="shared" si="0"/>
        <v>0</v>
      </c>
      <c r="R69" s="10"/>
    </row>
    <row r="70" spans="1:18">
      <c r="A70" s="78"/>
      <c r="B70" s="78"/>
      <c r="E70" s="2"/>
      <c r="F70" s="5"/>
      <c r="G70" s="2"/>
      <c r="H70" s="10"/>
      <c r="I70" s="5"/>
      <c r="J70" s="5"/>
      <c r="K70" s="5"/>
      <c r="L70" s="5"/>
      <c r="N70" s="2"/>
      <c r="R70" s="10"/>
    </row>
    <row r="71" spans="1:18">
      <c r="A71" s="78" t="s">
        <v>56</v>
      </c>
      <c r="B71" s="79"/>
      <c r="C71" s="17"/>
      <c r="E71" s="17"/>
      <c r="F71" s="5"/>
      <c r="G71" s="18">
        <f t="shared" ref="G71:G76" si="7">C71+E71</f>
        <v>0</v>
      </c>
      <c r="H71" s="10"/>
      <c r="I71" s="5"/>
      <c r="J71" s="17"/>
      <c r="K71" s="5"/>
      <c r="L71" s="17"/>
      <c r="M71" s="9"/>
      <c r="N71" s="18">
        <f t="shared" ref="N71:N76" si="8">J71+L71</f>
        <v>0</v>
      </c>
      <c r="O71" s="9"/>
      <c r="P71" s="18">
        <f t="shared" si="0"/>
        <v>0</v>
      </c>
      <c r="R71" s="10"/>
    </row>
    <row r="72" spans="1:18">
      <c r="A72" s="78" t="s">
        <v>17</v>
      </c>
      <c r="B72" s="79"/>
      <c r="C72" s="17"/>
      <c r="E72" s="17"/>
      <c r="F72" s="5"/>
      <c r="G72" s="18">
        <f t="shared" si="7"/>
        <v>0</v>
      </c>
      <c r="H72" s="10"/>
      <c r="I72" s="5"/>
      <c r="J72" s="17"/>
      <c r="K72" s="5"/>
      <c r="L72" s="17"/>
      <c r="M72" s="9"/>
      <c r="N72" s="18">
        <f t="shared" si="8"/>
        <v>0</v>
      </c>
      <c r="O72" s="9"/>
      <c r="P72" s="18">
        <f t="shared" si="0"/>
        <v>0</v>
      </c>
      <c r="R72" s="10"/>
    </row>
    <row r="73" spans="1:18">
      <c r="A73" s="78" t="s">
        <v>57</v>
      </c>
      <c r="B73" s="79"/>
      <c r="C73" s="60"/>
      <c r="E73" s="17"/>
      <c r="F73" s="5"/>
      <c r="G73" s="18">
        <f t="shared" si="7"/>
        <v>0</v>
      </c>
      <c r="H73" s="10"/>
      <c r="I73" s="5"/>
      <c r="J73" s="17"/>
      <c r="K73" s="5"/>
      <c r="L73" s="17"/>
      <c r="M73" s="9"/>
      <c r="N73" s="18">
        <f t="shared" si="8"/>
        <v>0</v>
      </c>
      <c r="O73" s="9"/>
      <c r="P73" s="18">
        <f t="shared" si="0"/>
        <v>0</v>
      </c>
      <c r="R73" s="10"/>
    </row>
    <row r="74" spans="1:18">
      <c r="A74" s="78" t="s">
        <v>72</v>
      </c>
      <c r="B74" s="79"/>
      <c r="C74" s="17"/>
      <c r="E74" s="17"/>
      <c r="F74" s="5"/>
      <c r="G74" s="18">
        <f t="shared" si="7"/>
        <v>0</v>
      </c>
      <c r="H74" s="10"/>
      <c r="I74" s="5"/>
      <c r="J74" s="17"/>
      <c r="K74" s="5"/>
      <c r="L74" s="17"/>
      <c r="M74" s="9"/>
      <c r="N74" s="18">
        <f t="shared" si="8"/>
        <v>0</v>
      </c>
      <c r="O74" s="9"/>
      <c r="P74" s="18">
        <f t="shared" si="0"/>
        <v>0</v>
      </c>
      <c r="R74" s="10"/>
    </row>
    <row r="75" spans="1:18">
      <c r="A75" s="78" t="s">
        <v>73</v>
      </c>
      <c r="B75" s="79"/>
      <c r="C75" s="17"/>
      <c r="E75" s="17"/>
      <c r="F75" s="5"/>
      <c r="G75" s="18">
        <f t="shared" si="7"/>
        <v>0</v>
      </c>
      <c r="H75" s="10"/>
      <c r="I75" s="5"/>
      <c r="J75" s="17"/>
      <c r="K75" s="5"/>
      <c r="L75" s="17"/>
      <c r="M75" s="9"/>
      <c r="N75" s="18">
        <f t="shared" si="8"/>
        <v>0</v>
      </c>
      <c r="O75" s="9"/>
      <c r="P75" s="18">
        <f t="shared" si="0"/>
        <v>0</v>
      </c>
      <c r="R75" s="10"/>
    </row>
    <row r="76" spans="1:18">
      <c r="A76" s="78" t="s">
        <v>74</v>
      </c>
      <c r="B76" s="79"/>
      <c r="C76" s="17"/>
      <c r="E76" s="17"/>
      <c r="F76" s="5"/>
      <c r="G76" s="18">
        <f t="shared" si="7"/>
        <v>0</v>
      </c>
      <c r="H76" s="10"/>
      <c r="I76" s="5"/>
      <c r="J76" s="17"/>
      <c r="K76" s="5"/>
      <c r="L76" s="17"/>
      <c r="M76" s="9"/>
      <c r="N76" s="18">
        <f t="shared" si="8"/>
        <v>0</v>
      </c>
      <c r="O76" s="9"/>
      <c r="P76" s="18">
        <f t="shared" si="0"/>
        <v>0</v>
      </c>
      <c r="R76" s="10"/>
    </row>
    <row r="77" spans="1:18">
      <c r="A77" s="83"/>
      <c r="B77" s="83"/>
      <c r="E77" s="2"/>
      <c r="F77" s="5"/>
      <c r="G77" s="2"/>
      <c r="H77" s="10"/>
      <c r="I77" s="5"/>
      <c r="J77" s="5"/>
      <c r="K77" s="5"/>
      <c r="L77" s="5"/>
      <c r="N77" s="2"/>
      <c r="R77" s="10"/>
    </row>
    <row r="78" spans="1:18" ht="18.75" thickBot="1">
      <c r="A78" s="13" t="s">
        <v>18</v>
      </c>
      <c r="B78" s="13"/>
      <c r="C78" s="20">
        <f>SUM(C26,C28,C40,C54,C69)</f>
        <v>0</v>
      </c>
      <c r="D78" s="39"/>
      <c r="E78" s="20">
        <f>SUM(E26,E28,E40,E54,E69)</f>
        <v>0</v>
      </c>
      <c r="F78" s="40"/>
      <c r="G78" s="20">
        <f>SUM(G26,G28,G40,G54,G69)</f>
        <v>0</v>
      </c>
      <c r="H78" s="40"/>
      <c r="I78" s="40"/>
      <c r="J78" s="61">
        <f>J26+J28+J40+J54+J69</f>
        <v>0</v>
      </c>
      <c r="K78" s="40"/>
      <c r="L78" s="61">
        <f>L26+L28+L40+L54+L69</f>
        <v>0</v>
      </c>
      <c r="M78" s="62"/>
      <c r="N78" s="20">
        <f>SUM(N26)+(N28)+(N40)+(N54)+(N69)</f>
        <v>0</v>
      </c>
      <c r="O78" s="62"/>
      <c r="P78" s="61">
        <f>SUM(P26,P28,P40,P54,P69)</f>
        <v>0</v>
      </c>
    </row>
    <row r="79" spans="1:18">
      <c r="A79" s="9"/>
      <c r="B79" s="9"/>
      <c r="E79" s="2"/>
      <c r="G79" s="2"/>
      <c r="N79" s="2"/>
    </row>
    <row r="80" spans="1:18" ht="30" customHeight="1">
      <c r="A80" s="88" t="s">
        <v>48</v>
      </c>
      <c r="B80" s="88"/>
      <c r="E80" s="2"/>
      <c r="G80" s="2"/>
      <c r="N80" s="2"/>
    </row>
    <row r="81" spans="1:14" ht="22.5" customHeight="1">
      <c r="A81" s="12"/>
      <c r="B81" s="12"/>
      <c r="E81" s="2"/>
      <c r="G81" s="2"/>
      <c r="N81" s="2"/>
    </row>
    <row r="82" spans="1:14">
      <c r="A82" s="9"/>
      <c r="B82" s="9"/>
    </row>
    <row r="83" spans="1:14">
      <c r="A83" s="9"/>
      <c r="B83" s="9"/>
    </row>
  </sheetData>
  <sheetProtection password="C306" sheet="1"/>
  <mergeCells count="72">
    <mergeCell ref="A73:B73"/>
    <mergeCell ref="A74:B74"/>
    <mergeCell ref="A75:B75"/>
    <mergeCell ref="A76:B76"/>
    <mergeCell ref="A77:B77"/>
    <mergeCell ref="A80:B80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J8:J9"/>
    <mergeCell ref="L8:L9"/>
    <mergeCell ref="G8:G9"/>
    <mergeCell ref="N8:N9"/>
    <mergeCell ref="A11:B11"/>
    <mergeCell ref="A12:B12"/>
  </mergeCells>
  <phoneticPr fontId="1" type="noConversion"/>
  <dataValidations count="1">
    <dataValidation type="whole" operator="lessThanOrEqual" allowBlank="1" showInputMessage="1" showErrorMessage="1" errorTitle="Audience Surveying" error="No more than £1,000 of a BFI award may be allocated to audience surveying." promptTitle="Audience Surveying" prompt="A maximum of £1,000 from a BFI award may be allocated to audience surveying. " sqref="E71">
      <formula1>1000</formula1>
    </dataValidation>
  </dataValidations>
  <printOptions horizontalCentered="1"/>
  <pageMargins left="0.25" right="0.25" top="0.75" bottom="0.75" header="0.3" footer="0.3"/>
  <pageSetup scale="48" orientation="portrait" r:id="rId1"/>
  <headerFooter alignWithMargins="0">
    <oddFooter>&amp;L&amp;"Humnst777 BT,Roman"Version 2</oddFooter>
  </headerFooter>
  <rowBreaks count="1" manualBreakCount="1">
    <brk id="3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workbookViewId="0">
      <selection activeCell="H9" sqref="H9"/>
    </sheetView>
  </sheetViews>
  <sheetFormatPr defaultRowHeight="12.75"/>
  <cols>
    <col min="1" max="1" width="9.140625" style="52"/>
    <col min="2" max="2" width="14.85546875" style="52" customWidth="1"/>
    <col min="3" max="3" width="16.28515625" style="52" customWidth="1"/>
    <col min="4" max="4" width="15.140625" style="52" customWidth="1"/>
    <col min="5" max="5" width="14.85546875" style="52" customWidth="1"/>
    <col min="6" max="16384" width="9.140625" style="52"/>
  </cols>
  <sheetData>
    <row r="1" spans="1:6" ht="21">
      <c r="A1" s="50"/>
      <c r="B1" s="51"/>
      <c r="C1" s="51"/>
      <c r="D1" s="51"/>
      <c r="E1" s="51"/>
    </row>
    <row r="2" spans="1:6" ht="21">
      <c r="A2" s="50"/>
      <c r="B2" s="53" t="s">
        <v>51</v>
      </c>
      <c r="C2" s="53"/>
      <c r="D2" s="51"/>
      <c r="E2" s="51"/>
      <c r="F2" s="54"/>
    </row>
    <row r="3" spans="1:6" ht="21">
      <c r="A3" s="50"/>
      <c r="B3" s="53" t="s">
        <v>52</v>
      </c>
      <c r="C3" s="55" t="s">
        <v>62</v>
      </c>
      <c r="D3" s="50"/>
      <c r="E3" s="50"/>
    </row>
    <row r="4" spans="1:6" ht="21">
      <c r="A4" s="50"/>
      <c r="B4" s="53" t="s">
        <v>53</v>
      </c>
      <c r="C4" s="55" t="s">
        <v>62</v>
      </c>
      <c r="D4" s="50"/>
      <c r="E4" s="50"/>
    </row>
    <row r="5" spans="1:6" ht="21">
      <c r="A5" s="50"/>
      <c r="B5" s="53" t="s">
        <v>54</v>
      </c>
      <c r="C5" s="55" t="s">
        <v>62</v>
      </c>
      <c r="D5" s="50"/>
      <c r="E5" s="50"/>
    </row>
    <row r="6" spans="1:6" ht="20.25">
      <c r="A6" s="50"/>
      <c r="B6" s="50"/>
      <c r="C6" s="50"/>
      <c r="D6" s="50"/>
      <c r="E6" s="50"/>
    </row>
    <row r="7" spans="1:6" ht="20.25">
      <c r="A7" s="50"/>
      <c r="B7" s="50"/>
      <c r="C7" s="50"/>
      <c r="D7" s="50"/>
      <c r="E7" s="50"/>
    </row>
    <row r="8" spans="1:6" ht="21">
      <c r="A8" s="50"/>
      <c r="B8" s="65" t="s">
        <v>63</v>
      </c>
      <c r="C8" s="66"/>
      <c r="D8" s="66"/>
      <c r="E8" s="66"/>
    </row>
    <row r="9" spans="1:6" ht="21">
      <c r="A9" s="50"/>
      <c r="B9" s="53"/>
      <c r="C9" s="53" t="s">
        <v>64</v>
      </c>
      <c r="D9" s="53" t="s">
        <v>53</v>
      </c>
      <c r="E9" s="53" t="s">
        <v>65</v>
      </c>
    </row>
    <row r="10" spans="1:6" ht="21">
      <c r="A10" s="50"/>
      <c r="B10" s="53" t="s">
        <v>66</v>
      </c>
      <c r="C10" s="55" t="s">
        <v>62</v>
      </c>
      <c r="D10" s="55" t="s">
        <v>62</v>
      </c>
      <c r="E10" s="55" t="s">
        <v>62</v>
      </c>
    </row>
    <row r="11" spans="1:6" ht="21">
      <c r="A11" s="50"/>
      <c r="B11" s="53" t="s">
        <v>67</v>
      </c>
      <c r="C11" s="55" t="s">
        <v>62</v>
      </c>
      <c r="D11" s="55" t="s">
        <v>62</v>
      </c>
      <c r="E11" s="55" t="s">
        <v>62</v>
      </c>
    </row>
    <row r="12" spans="1:6" ht="21">
      <c r="A12" s="50"/>
      <c r="B12" s="53" t="s">
        <v>68</v>
      </c>
      <c r="C12" s="55" t="s">
        <v>62</v>
      </c>
      <c r="D12" s="55" t="s">
        <v>62</v>
      </c>
      <c r="E12" s="55" t="s">
        <v>62</v>
      </c>
    </row>
  </sheetData>
  <sheetProtection password="C306" sheet="1"/>
  <mergeCells count="1">
    <mergeCell ref="B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H45" sqref="H45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</vt:lpstr>
      <vt:lpstr>Theatrical and VoD estimates </vt:lpstr>
      <vt:lpstr>Rental Receipts (final report)</vt:lpstr>
      <vt:lpstr>Internal Ledger (final report)</vt:lpstr>
      <vt:lpstr>Budget!Print_Area</vt:lpstr>
      <vt:lpstr>'Theatrical and VoD estimates '!Print_Area</vt:lpstr>
      <vt:lpstr>Budget!Print_Titles</vt:lpstr>
    </vt:vector>
  </TitlesOfParts>
  <Company>UK Film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astolz</dc:creator>
  <cp:lastModifiedBy>MCKNIGHTJ</cp:lastModifiedBy>
  <cp:lastPrinted>2017-08-11T08:57:53Z</cp:lastPrinted>
  <dcterms:created xsi:type="dcterms:W3CDTF">2005-08-23T14:04:40Z</dcterms:created>
  <dcterms:modified xsi:type="dcterms:W3CDTF">2019-07-04T15:45:51Z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