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<sst xmlns="http://schemas.openxmlformats.org/spreadsheetml/2006/main" count="191" uniqueCount="124">
  <si>
    <t>Weekend 2 November - 4 November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</si>
  <si>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</si>
  <si>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</si>
  <si>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</si>
  <si>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</si>
  <si>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</si>
  <si>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</si>
  <si>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</si>
  <si>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</si>
  <si>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</si>
  <si>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</si>
  <si>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Skyfall</t>
  </si>
  <si>
    <t>UK/USA</t>
  </si>
  <si>
    <t>Sony Pictures</t>
  </si>
  <si>
    <t>Madagascar 3: Europe's Most Wanted</t>
  </si>
  <si>
    <t>USA</t>
  </si>
  <si>
    <t>Paramount</t>
  </si>
  <si>
    <t>Silent Hill: Revelation 3D</t>
  </si>
  <si>
    <t>Fra/USA/Can</t>
  </si>
  <si>
    <t>Lions Gate</t>
  </si>
  <si>
    <t>-</t>
  </si>
  <si>
    <t>Hotel Transylvania</t>
  </si>
  <si>
    <t>Taken 2</t>
  </si>
  <si>
    <t>Fra</t>
  </si>
  <si>
    <t>20th Century Fox</t>
  </si>
  <si>
    <t>Fun Size</t>
  </si>
  <si>
    <t>Paranormal Activity 4</t>
  </si>
  <si>
    <t>Rust and Bone</t>
  </si>
  <si>
    <t>Fra/Bel</t>
  </si>
  <si>
    <t>StudioCanal</t>
  </si>
  <si>
    <t>Frankenweenie</t>
  </si>
  <si>
    <t>Disney</t>
  </si>
  <si>
    <t>Sinister</t>
  </si>
  <si>
    <t>Momentum</t>
  </si>
  <si>
    <t>The Shining (Re: 2012)</t>
  </si>
  <si>
    <t>BFI</t>
  </si>
  <si>
    <t>Looper</t>
  </si>
  <si>
    <t>USA/China</t>
  </si>
  <si>
    <t>eOne Films</t>
  </si>
  <si>
    <t>Ice Age: Continental Drift</t>
  </si>
  <si>
    <t>The Master</t>
  </si>
  <si>
    <t>Entertainment</t>
  </si>
  <si>
    <t>Beasts of the Southern Wild</t>
  </si>
  <si>
    <t>Total</t>
  </si>
  <si>
    <t>Other UK films</t>
  </si>
  <si>
    <t>The Pirates! In an Adventure with Scientists</t>
  </si>
  <si>
    <t>Anna Karenina</t>
  </si>
  <si>
    <t>Universal</t>
  </si>
  <si>
    <t>Ginger and Rosa</t>
  </si>
  <si>
    <t>UK</t>
  </si>
  <si>
    <t>Artificial Eye</t>
  </si>
  <si>
    <t>The Dark Knight Rises</t>
  </si>
  <si>
    <t>Warner Bros</t>
  </si>
  <si>
    <t>It Always Rains on Sunday (Re: 2012)</t>
  </si>
  <si>
    <t>Private Peaceful</t>
  </si>
  <si>
    <t>Eagle Rock</t>
  </si>
  <si>
    <t>The Sweeney</t>
  </si>
  <si>
    <t>Berberian Sound Studio</t>
  </si>
  <si>
    <t>UK/Ger</t>
  </si>
  <si>
    <t>Dredd</t>
  </si>
  <si>
    <t>UK/SA</t>
  </si>
  <si>
    <t>Hysteria</t>
  </si>
  <si>
    <t>UK/USA/Fra</t>
  </si>
  <si>
    <t>The Tempest</t>
  </si>
  <si>
    <t>Fifth Column Films</t>
  </si>
  <si>
    <t>Searching for Sugar Man</t>
  </si>
  <si>
    <t>Pusher</t>
  </si>
  <si>
    <t>Vertigo</t>
  </si>
  <si>
    <t>Now is Good</t>
  </si>
  <si>
    <t>Other openers</t>
  </si>
  <si>
    <t>For a Good Time, Call…</t>
  </si>
  <si>
    <t>Luv Shuv Tey Chicken Khurana</t>
  </si>
  <si>
    <t>Ind</t>
  </si>
  <si>
    <t>UTV</t>
  </si>
  <si>
    <t>Keep the Lights On</t>
  </si>
  <si>
    <t>Peccadillo</t>
  </si>
  <si>
    <t>Ata Pata Laapata</t>
  </si>
  <si>
    <t>DI5</t>
  </si>
  <si>
    <t>Call me Kuchu</t>
  </si>
  <si>
    <t>USA/Uganda</t>
  </si>
  <si>
    <t>Dogwoof</t>
  </si>
  <si>
    <t>Dinner with my Sisters</t>
  </si>
  <si>
    <t>Cyprus</t>
  </si>
  <si>
    <t>Acanthus</t>
  </si>
  <si>
    <t>Excision</t>
  </si>
  <si>
    <t>Monster Pictures</t>
  </si>
  <si>
    <t>Jawan Of Vellimala</t>
  </si>
  <si>
    <t>DJ Entertainments</t>
  </si>
  <si>
    <t>Comments on this week's top 15 results</t>
  </si>
  <si>
    <t>Against last weekend: -13%</t>
  </si>
  <si>
    <t>Against last year: +129%</t>
  </si>
  <si>
    <t>Rolling 52 week ranking: 2nd</t>
  </si>
  <si>
    <t>UK* films in top 15: 3</t>
  </si>
  <si>
    <t>UK* share of top 15 gross: 70.2%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</si>
  <si>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</si>
  <si>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Silent Hill: Revelation</t>
    </r>
    <r>
      <rPr>
        <sz val="10"/>
        <rFont val="Arial"/>
        <family val="2"/>
      </rPr>
      <t xml:space="preserve"> includes £443,708 from 335 previews; the weekend gross for </t>
    </r>
    <r>
      <rPr>
        <i/>
        <sz val="10"/>
        <rFont val="Arial"/>
        <family val="2"/>
      </rPr>
      <t>Fun Size</t>
    </r>
    <r>
      <rPr>
        <sz val="10"/>
        <rFont val="Arial"/>
        <family val="2"/>
      </rPr>
      <t xml:space="preserve"> includes £194,858 from 253 previews.</t>
    </r>
  </si>
  <si>
    <r>
      <t xml:space="preserve">The weekend gross for </t>
    </r>
    <r>
      <rPr>
        <i/>
        <sz val="10"/>
        <rFont val="Arial"/>
        <family val="2"/>
      </rPr>
      <t>Rust and Bone</t>
    </r>
    <r>
      <rPr>
        <sz val="10"/>
        <rFont val="Arial"/>
        <family val="2"/>
      </rPr>
      <t xml:space="preserve"> includes £25,682 from 4 previews; the weekend gross for </t>
    </r>
    <r>
      <rPr>
        <i/>
        <sz val="10"/>
        <rFont val="Arial"/>
        <family val="2"/>
      </rPr>
      <t>The Shining</t>
    </r>
    <r>
      <rPr>
        <sz val="10"/>
        <rFont val="Arial"/>
        <family val="2"/>
      </rPr>
      <t xml:space="preserve"> includes £91,810 from 116 previews.</t>
    </r>
  </si>
  <si>
    <t>Openers next week - 9 November 2012</t>
  </si>
  <si>
    <t>Alps</t>
  </si>
  <si>
    <t>Greece</t>
  </si>
  <si>
    <t>People Like Us</t>
  </si>
  <si>
    <t>The Sapphires</t>
  </si>
  <si>
    <t>Aus</t>
  </si>
  <si>
    <t>Love Bite</t>
  </si>
  <si>
    <t>Here Comes the Boom</t>
  </si>
  <si>
    <t>Argo</t>
  </si>
  <si>
    <t>Aurora</t>
  </si>
  <si>
    <t>Switz/Rom/Fra/Ger</t>
  </si>
  <si>
    <t>New Wave</t>
  </si>
  <si>
    <t>Grassroots</t>
  </si>
  <si>
    <t>Intandem</t>
  </si>
  <si>
    <t>Mother's Milk</t>
  </si>
  <si>
    <t>Guerilla Films</t>
  </si>
  <si>
    <t>My Brother the Devil</t>
  </si>
  <si>
    <t>Verve Pictures</t>
  </si>
  <si>
    <t>Ray Harryhausen: Special Effects Titan</t>
  </si>
  <si>
    <t>Arrow Films</t>
  </si>
  <si>
    <t>Santa's Little Yelpers</t>
  </si>
  <si>
    <t>Metrodome</t>
  </si>
  <si>
    <t>Shady Lady</t>
  </si>
  <si>
    <t>DFT Enterprises</t>
  </si>
  <si>
    <t xml:space="preserve">                    </t>
  </si>
  <si>
    <t xml:space="preserve">            </t>
  </si>
  <si>
    <t xml:space="preserve">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</si>
</sst>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164" fontId="0" fillId="0" borderId="0" xfId="29" applyFont="1" applyAlignment="1">
      <alignment horizontal="left"/>
      <protection/>
    </xf>
    <xf numFmtId="164" fontId="0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164" fontId="5" fillId="0" borderId="0" xfId="38" applyFont="1" applyAlignment="1">
      <alignment horizontal="left"/>
      <protection/>
    </xf>
    <xf numFmtId="164" fontId="5" fillId="0" borderId="0" xfId="38" applyFont="1" applyAlignment="1">
      <alignment horizontal="center"/>
      <protection/>
    </xf>
    <xf numFmtId="170" fontId="5" fillId="0" borderId="0" xfId="38" applyNumberFormat="1" applyFont="1" applyAlignment="1">
      <alignment horizontal="left"/>
      <protection/>
    </xf>
    <xf numFmtId="169" fontId="0" fillId="0" borderId="0" xfId="19" applyNumberFormat="1" applyFont="1" applyFill="1" applyBorder="1" applyAlignment="1" applyProtection="1">
      <alignment horizontal="right"/>
      <protection/>
    </xf>
    <xf numFmtId="164" fontId="0" fillId="0" borderId="0" xfId="43" applyFont="1">
      <alignment/>
      <protection/>
    </xf>
    <xf numFmtId="164" fontId="0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64" fontId="0" fillId="0" borderId="0" xfId="0" applyAlignment="1">
      <alignment horizontal="center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11 2" xfId="3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4 2" xfId="37"/>
    <cellStyle name="Normal 5" xfId="38"/>
    <cellStyle name="Normal 6" xfId="39"/>
    <cellStyle name="Normal 6 2" xfId="40"/>
    <cellStyle name="Normal 7" xfId="41"/>
    <cellStyle name="Normal 8" xfId="42"/>
    <cellStyle name="Normal 8 2" xfId="43"/>
    <cellStyle name="Normal 9" xfId="44"/>
    <cellStyle name="Normal 9 2" xfId="45"/>
    <cellStyle name="Percent 2" xfId="46"/>
    <cellStyle name="Percent 2 2" xfId="47"/>
    <cellStyle name="Percent 3" xfId="48"/>
    <cellStyle name="Percent 4" xfId="49"/>
    <cellStyle name="Percent 4 2" xfId="50"/>
    <cellStyle name="Percent 5" xfId="51"/>
    <cellStyle name="Percent 5 2" xfId="52"/>
    <cellStyle name="Percent 6" xfId="53"/>
    <cellStyle name="Percent 7" xfId="54"/>
    <cellStyle name="Percent 8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workbookViewId="0" topLeftCell="A1">
      <pane ySplit="2" topLeftCell="A3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5">
        <v>16107687</v>
      </c>
      <c r="E3" s="14" t="s">
        <v>13</v>
      </c>
      <c r="F3" s="4">
        <v>-20.18140500800555</v>
      </c>
      <c r="G3" s="4">
        <v>2</v>
      </c>
      <c r="H3" s="4">
        <v>593</v>
      </c>
      <c r="I3" s="15">
        <f aca="true" t="shared" si="0" ref="I3:I17">D3/H3</f>
        <v>27163.047217537944</v>
      </c>
      <c r="J3" s="5">
        <v>53440685</v>
      </c>
    </row>
    <row r="4" spans="1:10" ht="12.75">
      <c r="A4" s="1">
        <v>2</v>
      </c>
      <c r="B4" s="12" t="s">
        <v>14</v>
      </c>
      <c r="C4" s="13" t="s">
        <v>15</v>
      </c>
      <c r="D4" s="5">
        <v>2863112</v>
      </c>
      <c r="E4" s="14" t="s">
        <v>16</v>
      </c>
      <c r="F4" s="4">
        <v>2.1127197584484896</v>
      </c>
      <c r="G4" s="4">
        <v>3</v>
      </c>
      <c r="H4" s="4">
        <v>533</v>
      </c>
      <c r="I4" s="15">
        <f t="shared" si="0"/>
        <v>5371.692307692308</v>
      </c>
      <c r="J4" s="5">
        <v>17619560</v>
      </c>
    </row>
    <row r="5" spans="1:10" ht="12.75">
      <c r="A5" s="1">
        <v>3</v>
      </c>
      <c r="B5" s="12" t="s">
        <v>17</v>
      </c>
      <c r="C5" s="7" t="s">
        <v>18</v>
      </c>
      <c r="D5" s="5">
        <v>1043068</v>
      </c>
      <c r="E5" s="14" t="s">
        <v>19</v>
      </c>
      <c r="F5" s="4" t="s">
        <v>20</v>
      </c>
      <c r="G5" s="4">
        <v>1</v>
      </c>
      <c r="H5" s="4">
        <v>367</v>
      </c>
      <c r="I5" s="15">
        <f t="shared" si="0"/>
        <v>2842.1471389645776</v>
      </c>
      <c r="J5" s="5">
        <v>1043068</v>
      </c>
    </row>
    <row r="6" spans="1:10" ht="12.75">
      <c r="A6" s="1">
        <v>4</v>
      </c>
      <c r="B6" s="12" t="s">
        <v>21</v>
      </c>
      <c r="C6" s="13" t="s">
        <v>15</v>
      </c>
      <c r="D6" s="5">
        <v>810821</v>
      </c>
      <c r="E6" s="14" t="s">
        <v>13</v>
      </c>
      <c r="F6" s="4">
        <v>3.640488790040136</v>
      </c>
      <c r="G6" s="4">
        <v>4</v>
      </c>
      <c r="H6" s="4">
        <v>462</v>
      </c>
      <c r="I6" s="15">
        <f t="shared" si="0"/>
        <v>1755.0238095238096</v>
      </c>
      <c r="J6" s="5">
        <v>6833768</v>
      </c>
    </row>
    <row r="7" spans="1:10" ht="12.75">
      <c r="A7" s="1">
        <v>5</v>
      </c>
      <c r="B7" s="12" t="s">
        <v>22</v>
      </c>
      <c r="C7" s="16" t="s">
        <v>23</v>
      </c>
      <c r="D7" s="5">
        <v>688148</v>
      </c>
      <c r="E7" s="14" t="s">
        <v>24</v>
      </c>
      <c r="F7" s="4">
        <v>-31.49095586397906</v>
      </c>
      <c r="G7" s="4">
        <v>5</v>
      </c>
      <c r="H7" s="4">
        <v>421</v>
      </c>
      <c r="I7" s="15">
        <f t="shared" si="0"/>
        <v>1634.5558194774346</v>
      </c>
      <c r="J7" s="5">
        <v>22275928</v>
      </c>
    </row>
    <row r="8" spans="1:10" ht="12.75">
      <c r="A8" s="1">
        <v>6</v>
      </c>
      <c r="B8" s="12" t="s">
        <v>25</v>
      </c>
      <c r="C8" s="13" t="s">
        <v>15</v>
      </c>
      <c r="D8" s="5">
        <v>410028</v>
      </c>
      <c r="E8" s="14" t="s">
        <v>16</v>
      </c>
      <c r="F8" s="4" t="s">
        <v>20</v>
      </c>
      <c r="G8" s="4">
        <v>1</v>
      </c>
      <c r="H8" s="4">
        <v>295</v>
      </c>
      <c r="I8" s="15">
        <f t="shared" si="0"/>
        <v>1389.9254237288135</v>
      </c>
      <c r="J8" s="5">
        <v>410028</v>
      </c>
    </row>
    <row r="9" spans="1:10" ht="12.75">
      <c r="A9" s="1">
        <v>7</v>
      </c>
      <c r="B9" s="12" t="s">
        <v>26</v>
      </c>
      <c r="C9" s="16" t="s">
        <v>15</v>
      </c>
      <c r="D9" s="5">
        <v>401478</v>
      </c>
      <c r="E9" s="14" t="s">
        <v>16</v>
      </c>
      <c r="F9" s="4">
        <v>-49.33021346842651</v>
      </c>
      <c r="G9" s="4">
        <v>3</v>
      </c>
      <c r="H9" s="4">
        <v>404</v>
      </c>
      <c r="I9" s="15">
        <f t="shared" si="0"/>
        <v>993.7574257425742</v>
      </c>
      <c r="J9" s="5">
        <v>5487985</v>
      </c>
    </row>
    <row r="10" spans="1:10" ht="12.75">
      <c r="A10" s="1">
        <v>8</v>
      </c>
      <c r="B10" s="12" t="s">
        <v>27</v>
      </c>
      <c r="C10" s="16" t="s">
        <v>28</v>
      </c>
      <c r="D10" s="5">
        <v>252099</v>
      </c>
      <c r="E10" s="14" t="s">
        <v>29</v>
      </c>
      <c r="F10" s="4" t="s">
        <v>20</v>
      </c>
      <c r="G10" s="4">
        <v>1</v>
      </c>
      <c r="H10" s="4">
        <v>84</v>
      </c>
      <c r="I10" s="15">
        <f t="shared" si="0"/>
        <v>3001.1785714285716</v>
      </c>
      <c r="J10" s="5">
        <v>252099</v>
      </c>
    </row>
    <row r="11" spans="1:10" ht="12.75">
      <c r="A11" s="1">
        <v>9</v>
      </c>
      <c r="B11" s="12" t="s">
        <v>30</v>
      </c>
      <c r="C11" s="13" t="s">
        <v>12</v>
      </c>
      <c r="D11" s="5">
        <v>234465</v>
      </c>
      <c r="E11" s="14" t="s">
        <v>31</v>
      </c>
      <c r="F11" s="4">
        <v>-14.671737389911929</v>
      </c>
      <c r="G11" s="4">
        <v>4</v>
      </c>
      <c r="H11" s="4">
        <v>366</v>
      </c>
      <c r="I11" s="15">
        <f t="shared" si="0"/>
        <v>640.6147540983607</v>
      </c>
      <c r="J11" s="5">
        <v>2115073</v>
      </c>
    </row>
    <row r="12" spans="1:10" ht="12.75">
      <c r="A12" s="1">
        <v>10</v>
      </c>
      <c r="B12" s="12" t="s">
        <v>32</v>
      </c>
      <c r="C12" s="13" t="s">
        <v>15</v>
      </c>
      <c r="D12" s="5">
        <v>180783</v>
      </c>
      <c r="E12" s="14" t="s">
        <v>33</v>
      </c>
      <c r="F12" s="4">
        <v>-41.759555166103965</v>
      </c>
      <c r="G12" s="4">
        <v>5</v>
      </c>
      <c r="H12" s="4">
        <v>253</v>
      </c>
      <c r="I12" s="15">
        <f t="shared" si="0"/>
        <v>714.5573122529644</v>
      </c>
      <c r="J12" s="5">
        <v>6346639</v>
      </c>
    </row>
    <row r="13" spans="1:10" ht="12.75">
      <c r="A13" s="1">
        <v>11</v>
      </c>
      <c r="B13" s="12" t="s">
        <v>34</v>
      </c>
      <c r="C13" s="13" t="s">
        <v>12</v>
      </c>
      <c r="D13" s="5">
        <v>132470</v>
      </c>
      <c r="E13" s="14" t="s">
        <v>35</v>
      </c>
      <c r="F13" s="4" t="s">
        <v>20</v>
      </c>
      <c r="G13" s="4">
        <v>1</v>
      </c>
      <c r="H13" s="4">
        <v>26</v>
      </c>
      <c r="I13" s="15">
        <f t="shared" si="0"/>
        <v>5095</v>
      </c>
      <c r="J13" s="5">
        <v>132470</v>
      </c>
    </row>
    <row r="14" spans="1:10" ht="12.75">
      <c r="A14" s="1">
        <v>12</v>
      </c>
      <c r="B14" s="12" t="s">
        <v>36</v>
      </c>
      <c r="C14" s="16" t="s">
        <v>37</v>
      </c>
      <c r="D14" s="5">
        <v>130382</v>
      </c>
      <c r="E14" s="14" t="s">
        <v>38</v>
      </c>
      <c r="F14" s="4">
        <v>-41.20792900689008</v>
      </c>
      <c r="G14" s="4">
        <v>6</v>
      </c>
      <c r="H14" s="4">
        <v>187</v>
      </c>
      <c r="I14" s="15">
        <f t="shared" si="0"/>
        <v>697.2299465240642</v>
      </c>
      <c r="J14" s="5">
        <v>10015848</v>
      </c>
    </row>
    <row r="15" spans="1:10" ht="12.75">
      <c r="A15" s="1">
        <v>13</v>
      </c>
      <c r="B15" s="12" t="s">
        <v>39</v>
      </c>
      <c r="C15" s="16" t="s">
        <v>15</v>
      </c>
      <c r="D15" s="5">
        <v>73518</v>
      </c>
      <c r="E15" s="14" t="s">
        <v>24</v>
      </c>
      <c r="F15" s="4">
        <v>-28.59002253477349</v>
      </c>
      <c r="G15" s="4">
        <v>19</v>
      </c>
      <c r="H15" s="4">
        <v>115</v>
      </c>
      <c r="I15" s="15">
        <f t="shared" si="0"/>
        <v>639.2869565217392</v>
      </c>
      <c r="J15" s="5">
        <v>30048246</v>
      </c>
    </row>
    <row r="16" spans="1:10" ht="12.75">
      <c r="A16" s="1">
        <v>14</v>
      </c>
      <c r="B16" s="12" t="s">
        <v>40</v>
      </c>
      <c r="C16" s="16" t="s">
        <v>15</v>
      </c>
      <c r="D16" s="5">
        <v>65701</v>
      </c>
      <c r="E16" s="14" t="s">
        <v>41</v>
      </c>
      <c r="F16" s="4" t="s">
        <v>20</v>
      </c>
      <c r="G16" s="4">
        <v>1</v>
      </c>
      <c r="H16" s="4">
        <v>1</v>
      </c>
      <c r="I16" s="15">
        <f t="shared" si="0"/>
        <v>65701</v>
      </c>
      <c r="J16" s="5">
        <v>65701</v>
      </c>
    </row>
    <row r="17" spans="1:10" ht="12.75">
      <c r="A17" s="1">
        <v>15</v>
      </c>
      <c r="B17" s="12" t="s">
        <v>42</v>
      </c>
      <c r="C17" s="7" t="s">
        <v>15</v>
      </c>
      <c r="D17" s="5">
        <v>58534</v>
      </c>
      <c r="E17" s="14" t="s">
        <v>29</v>
      </c>
      <c r="F17" s="4">
        <v>-50.3831417624521</v>
      </c>
      <c r="G17" s="4">
        <v>3</v>
      </c>
      <c r="H17" s="4">
        <v>46</v>
      </c>
      <c r="I17" s="15">
        <f t="shared" si="0"/>
        <v>1272.4782608695652</v>
      </c>
      <c r="J17" s="5">
        <v>568904</v>
      </c>
    </row>
    <row r="18" spans="1:10" ht="12.75">
      <c r="A18" s="17"/>
      <c r="B18" s="17" t="s">
        <v>43</v>
      </c>
      <c r="C18" s="18"/>
      <c r="D18" s="19">
        <f>SUM(D3:D17)</f>
        <v>23452294</v>
      </c>
      <c r="E18" s="17"/>
      <c r="F18" s="20"/>
      <c r="G18" s="20"/>
      <c r="H18" s="21">
        <f>SUM(H3:H17)</f>
        <v>4153</v>
      </c>
      <c r="I18" s="19">
        <f>D18/H18</f>
        <v>5647.072959306525</v>
      </c>
      <c r="J18" s="19">
        <f>SUM(J3:J17)</f>
        <v>156656002</v>
      </c>
    </row>
    <row r="19" spans="1:10" s="28" customFormat="1" ht="12.75">
      <c r="A19" s="22"/>
      <c r="B19" s="22"/>
      <c r="C19" s="23"/>
      <c r="D19" s="24"/>
      <c r="E19" s="25"/>
      <c r="F19" s="4"/>
      <c r="G19" s="26"/>
      <c r="H19" s="27"/>
      <c r="I19" s="24"/>
      <c r="J19" s="24"/>
    </row>
    <row r="20" spans="1:11" ht="12.75">
      <c r="A20" s="28"/>
      <c r="B20" s="29" t="s">
        <v>44</v>
      </c>
      <c r="C20" s="13"/>
      <c r="D20" s="30"/>
      <c r="E20" s="28"/>
      <c r="G20" s="31"/>
      <c r="H20" s="31"/>
      <c r="I20" s="32"/>
      <c r="J20" s="32"/>
      <c r="K20" s="28"/>
    </row>
    <row r="21" spans="1:11" ht="12.75">
      <c r="A21" s="28">
        <v>28</v>
      </c>
      <c r="B21" t="s">
        <v>45</v>
      </c>
      <c r="C21" s="16" t="s">
        <v>12</v>
      </c>
      <c r="D21" s="32">
        <v>11339</v>
      </c>
      <c r="E21" s="14" t="s">
        <v>13</v>
      </c>
      <c r="F21" s="28">
        <v>16.824644549763033</v>
      </c>
      <c r="G21" s="28">
        <v>32</v>
      </c>
      <c r="H21" s="28">
        <v>71</v>
      </c>
      <c r="I21" s="15">
        <f aca="true" t="shared" si="1" ref="I21:I34">D21/H21</f>
        <v>159.70422535211267</v>
      </c>
      <c r="J21" s="32">
        <v>16699360</v>
      </c>
      <c r="K21" s="28"/>
    </row>
    <row r="22" spans="1:11" ht="12.75">
      <c r="A22" s="28">
        <v>29</v>
      </c>
      <c r="B22" s="12" t="s">
        <v>46</v>
      </c>
      <c r="C22" s="16" t="s">
        <v>12</v>
      </c>
      <c r="D22" s="32">
        <v>10815</v>
      </c>
      <c r="E22" s="14" t="s">
        <v>47</v>
      </c>
      <c r="F22" s="28">
        <v>-30.40988353387813</v>
      </c>
      <c r="G22" s="28">
        <v>9</v>
      </c>
      <c r="H22" s="28">
        <v>11</v>
      </c>
      <c r="I22" s="15">
        <f t="shared" si="1"/>
        <v>983.1818181818181</v>
      </c>
      <c r="J22" s="32">
        <v>5360995</v>
      </c>
      <c r="K22" s="28"/>
    </row>
    <row r="23" spans="1:11" ht="12.75">
      <c r="A23" s="28">
        <v>38</v>
      </c>
      <c r="B23" s="33" t="s">
        <v>48</v>
      </c>
      <c r="C23" s="7" t="s">
        <v>49</v>
      </c>
      <c r="D23" s="32">
        <v>4862</v>
      </c>
      <c r="E23" s="34" t="s">
        <v>50</v>
      </c>
      <c r="F23" s="28">
        <v>-75.23809523809524</v>
      </c>
      <c r="G23" s="28">
        <v>3</v>
      </c>
      <c r="H23" s="28">
        <v>15</v>
      </c>
      <c r="I23" s="15">
        <f t="shared" si="1"/>
        <v>324.1333333333333</v>
      </c>
      <c r="J23" s="32">
        <v>145849</v>
      </c>
      <c r="K23" s="28"/>
    </row>
    <row r="24" spans="1:11" ht="12.75">
      <c r="A24" s="28">
        <v>43</v>
      </c>
      <c r="B24" s="35" t="s">
        <v>51</v>
      </c>
      <c r="C24" s="13" t="s">
        <v>12</v>
      </c>
      <c r="D24" s="32">
        <v>2924</v>
      </c>
      <c r="E24" s="14" t="s">
        <v>52</v>
      </c>
      <c r="F24" s="28">
        <v>-5.798969072164948</v>
      </c>
      <c r="G24" s="28">
        <v>16</v>
      </c>
      <c r="H24" s="28">
        <v>3</v>
      </c>
      <c r="I24" s="15">
        <f t="shared" si="1"/>
        <v>974.6666666666666</v>
      </c>
      <c r="J24" s="32">
        <v>56244097</v>
      </c>
      <c r="K24" s="28"/>
    </row>
    <row r="25" spans="1:11" ht="12.75">
      <c r="A25" s="28">
        <v>45</v>
      </c>
      <c r="B25" t="s">
        <v>53</v>
      </c>
      <c r="C25" s="7" t="s">
        <v>49</v>
      </c>
      <c r="D25" s="32">
        <v>2816</v>
      </c>
      <c r="E25" s="34" t="s">
        <v>35</v>
      </c>
      <c r="F25" s="28">
        <v>-59.67926689576174</v>
      </c>
      <c r="G25" s="28">
        <v>2</v>
      </c>
      <c r="H25" s="28">
        <v>3</v>
      </c>
      <c r="I25" s="15">
        <f t="shared" si="1"/>
        <v>938.6666666666666</v>
      </c>
      <c r="J25" s="32">
        <v>14202</v>
      </c>
      <c r="K25" s="28"/>
    </row>
    <row r="26" spans="1:11" ht="12.75">
      <c r="A26" s="28">
        <v>46</v>
      </c>
      <c r="B26" s="36" t="s">
        <v>54</v>
      </c>
      <c r="C26" s="7" t="s">
        <v>49</v>
      </c>
      <c r="D26" s="32">
        <v>2782</v>
      </c>
      <c r="E26" s="37" t="s">
        <v>55</v>
      </c>
      <c r="F26" s="28">
        <v>11.013567438148444</v>
      </c>
      <c r="G26" s="28">
        <v>4</v>
      </c>
      <c r="H26" s="28">
        <v>5</v>
      </c>
      <c r="I26" s="15">
        <f t="shared" si="1"/>
        <v>556.4</v>
      </c>
      <c r="J26" s="32">
        <v>16307</v>
      </c>
      <c r="K26" s="28"/>
    </row>
    <row r="27" spans="1:11" ht="12.75">
      <c r="A27" s="28">
        <v>55</v>
      </c>
      <c r="B27" s="12" t="s">
        <v>56</v>
      </c>
      <c r="C27" s="16" t="s">
        <v>49</v>
      </c>
      <c r="D27" s="32">
        <v>1479</v>
      </c>
      <c r="E27" s="14" t="s">
        <v>38</v>
      </c>
      <c r="F27" s="28">
        <v>-37.38357324301439</v>
      </c>
      <c r="G27" s="28">
        <v>8</v>
      </c>
      <c r="H27" s="28">
        <v>5</v>
      </c>
      <c r="I27" s="15">
        <f t="shared" si="1"/>
        <v>295.8</v>
      </c>
      <c r="J27" s="32">
        <v>4474661</v>
      </c>
      <c r="K27" s="28"/>
    </row>
    <row r="28" spans="1:11" ht="12.75">
      <c r="A28" s="28">
        <v>57</v>
      </c>
      <c r="B28" s="38" t="s">
        <v>57</v>
      </c>
      <c r="C28" s="7" t="s">
        <v>58</v>
      </c>
      <c r="D28" s="32">
        <v>1342</v>
      </c>
      <c r="E28" s="34" t="s">
        <v>50</v>
      </c>
      <c r="F28" s="28">
        <v>3847.0588235294117</v>
      </c>
      <c r="G28" s="28">
        <v>10</v>
      </c>
      <c r="H28" s="28">
        <v>3</v>
      </c>
      <c r="I28" s="15">
        <f t="shared" si="1"/>
        <v>447.3333333333333</v>
      </c>
      <c r="J28" s="32">
        <v>158688</v>
      </c>
      <c r="K28" s="28"/>
    </row>
    <row r="29" spans="1:11" ht="12.75">
      <c r="A29" s="28">
        <v>61</v>
      </c>
      <c r="B29" s="36" t="s">
        <v>59</v>
      </c>
      <c r="C29" s="16" t="s">
        <v>60</v>
      </c>
      <c r="D29" s="32">
        <v>1042</v>
      </c>
      <c r="E29" s="14" t="s">
        <v>41</v>
      </c>
      <c r="F29" s="28">
        <v>-21.18003025718608</v>
      </c>
      <c r="G29" s="28">
        <v>9</v>
      </c>
      <c r="H29" s="28">
        <v>1</v>
      </c>
      <c r="I29" s="15">
        <f t="shared" si="1"/>
        <v>1042</v>
      </c>
      <c r="J29" s="32">
        <v>4362003</v>
      </c>
      <c r="K29" s="28"/>
    </row>
    <row r="30" spans="1:11" ht="12.75">
      <c r="A30" s="28">
        <v>72</v>
      </c>
      <c r="B30" s="38" t="s">
        <v>61</v>
      </c>
      <c r="C30" s="7" t="s">
        <v>62</v>
      </c>
      <c r="D30" s="32">
        <v>609</v>
      </c>
      <c r="E30" s="37" t="s">
        <v>13</v>
      </c>
      <c r="F30" s="28">
        <v>1094.1176470588236</v>
      </c>
      <c r="G30" s="28">
        <v>7</v>
      </c>
      <c r="H30" s="28">
        <v>1</v>
      </c>
      <c r="I30" s="15">
        <f t="shared" si="1"/>
        <v>609</v>
      </c>
      <c r="J30" s="32">
        <v>36505</v>
      </c>
      <c r="K30" s="28"/>
    </row>
    <row r="31" spans="1:10" ht="12.75">
      <c r="A31" s="28">
        <v>75</v>
      </c>
      <c r="B31" s="39" t="s">
        <v>63</v>
      </c>
      <c r="C31" s="40" t="s">
        <v>49</v>
      </c>
      <c r="D31" s="32">
        <v>392</v>
      </c>
      <c r="E31" s="41" t="s">
        <v>64</v>
      </c>
      <c r="F31" s="42" t="s">
        <v>20</v>
      </c>
      <c r="G31" s="4">
        <v>1</v>
      </c>
      <c r="H31" s="28">
        <v>4</v>
      </c>
      <c r="I31" s="15">
        <f t="shared" si="1"/>
        <v>98</v>
      </c>
      <c r="J31" s="32">
        <v>392</v>
      </c>
    </row>
    <row r="32" spans="1:10" ht="12.75">
      <c r="A32" s="28">
        <v>77</v>
      </c>
      <c r="B32" s="12" t="s">
        <v>65</v>
      </c>
      <c r="C32" s="13" t="s">
        <v>49</v>
      </c>
      <c r="D32" s="32">
        <v>350</v>
      </c>
      <c r="E32" s="14" t="s">
        <v>29</v>
      </c>
      <c r="F32" s="28">
        <v>-79.32663910218547</v>
      </c>
      <c r="G32" s="28">
        <v>15</v>
      </c>
      <c r="H32" s="28">
        <v>1</v>
      </c>
      <c r="I32" s="15">
        <f t="shared" si="1"/>
        <v>350</v>
      </c>
      <c r="J32" s="32">
        <v>374248</v>
      </c>
    </row>
    <row r="33" spans="1:10" ht="12.75">
      <c r="A33" s="28">
        <v>82</v>
      </c>
      <c r="B33" s="38" t="s">
        <v>66</v>
      </c>
      <c r="C33" s="7" t="s">
        <v>49</v>
      </c>
      <c r="D33" s="32">
        <v>173</v>
      </c>
      <c r="E33" s="37" t="s">
        <v>67</v>
      </c>
      <c r="F33" s="28">
        <v>-97.05632125233963</v>
      </c>
      <c r="G33" s="28">
        <v>4</v>
      </c>
      <c r="H33" s="28">
        <v>1</v>
      </c>
      <c r="I33" s="15">
        <f t="shared" si="1"/>
        <v>173</v>
      </c>
      <c r="J33" s="32">
        <v>116372</v>
      </c>
    </row>
    <row r="34" spans="1:10" ht="12.75">
      <c r="A34" s="28">
        <v>88</v>
      </c>
      <c r="B34" s="36" t="s">
        <v>68</v>
      </c>
      <c r="C34" s="13" t="s">
        <v>49</v>
      </c>
      <c r="D34" s="32">
        <v>95</v>
      </c>
      <c r="E34" s="14" t="s">
        <v>52</v>
      </c>
      <c r="F34" s="28">
        <v>63.793103448275865</v>
      </c>
      <c r="G34" s="28">
        <v>7</v>
      </c>
      <c r="H34" s="28">
        <v>2</v>
      </c>
      <c r="I34" s="15">
        <f t="shared" si="1"/>
        <v>47.5</v>
      </c>
      <c r="J34" s="32">
        <v>588267</v>
      </c>
    </row>
    <row r="35" spans="1:10" ht="12.75">
      <c r="A35" s="28"/>
      <c r="B35" s="43"/>
      <c r="C35" s="16"/>
      <c r="D35" s="32"/>
      <c r="E35" s="44"/>
      <c r="F35" s="28"/>
      <c r="G35" s="28"/>
      <c r="H35" s="28"/>
      <c r="I35" s="15"/>
      <c r="J35" s="32"/>
    </row>
    <row r="36" spans="1:10" ht="12.75">
      <c r="A36" s="28"/>
      <c r="D36" s="32"/>
      <c r="E36" s="38"/>
      <c r="H36" s="28"/>
      <c r="I36" s="15"/>
      <c r="J36" s="32"/>
    </row>
    <row r="37" spans="1:10" ht="12.75">
      <c r="A37" s="28"/>
      <c r="B37" s="45" t="s">
        <v>69</v>
      </c>
      <c r="C37" s="13"/>
      <c r="D37" s="32"/>
      <c r="E37" s="46"/>
      <c r="F37" s="31"/>
      <c r="G37" s="28"/>
      <c r="H37" s="28"/>
      <c r="I37" s="15"/>
      <c r="J37" s="32"/>
    </row>
    <row r="38" spans="1:10" ht="12.75">
      <c r="A38" s="28">
        <v>18</v>
      </c>
      <c r="B38" s="38" t="s">
        <v>70</v>
      </c>
      <c r="C38" s="7" t="s">
        <v>15</v>
      </c>
      <c r="D38" s="32">
        <v>43882</v>
      </c>
      <c r="E38" s="34" t="s">
        <v>47</v>
      </c>
      <c r="F38" s="42" t="s">
        <v>20</v>
      </c>
      <c r="G38" s="4">
        <v>1</v>
      </c>
      <c r="H38" s="28">
        <v>102</v>
      </c>
      <c r="I38" s="15">
        <f aca="true" t="shared" si="2" ref="I38:I45">D38/H38</f>
        <v>430.2156862745098</v>
      </c>
      <c r="J38" s="32">
        <v>43882</v>
      </c>
    </row>
    <row r="39" spans="1:10" ht="12.75">
      <c r="A39" s="28">
        <v>20</v>
      </c>
      <c r="B39" s="39" t="s">
        <v>71</v>
      </c>
      <c r="C39" s="40" t="s">
        <v>72</v>
      </c>
      <c r="D39" s="32">
        <v>30359</v>
      </c>
      <c r="E39" s="41" t="s">
        <v>73</v>
      </c>
      <c r="F39" s="42" t="s">
        <v>20</v>
      </c>
      <c r="G39" s="4">
        <v>1</v>
      </c>
      <c r="H39" s="28">
        <v>18</v>
      </c>
      <c r="I39" s="15">
        <f t="shared" si="2"/>
        <v>1686.611111111111</v>
      </c>
      <c r="J39" s="32">
        <v>30359</v>
      </c>
    </row>
    <row r="40" spans="1:10" ht="12.75">
      <c r="A40" s="28">
        <v>25</v>
      </c>
      <c r="B40" s="39" t="s">
        <v>74</v>
      </c>
      <c r="C40" s="40" t="s">
        <v>15</v>
      </c>
      <c r="D40" s="32">
        <v>12294</v>
      </c>
      <c r="E40" s="41" t="s">
        <v>75</v>
      </c>
      <c r="F40" s="42" t="s">
        <v>20</v>
      </c>
      <c r="G40" s="4">
        <v>1</v>
      </c>
      <c r="H40" s="28">
        <v>8</v>
      </c>
      <c r="I40" s="15">
        <f t="shared" si="2"/>
        <v>1536.75</v>
      </c>
      <c r="J40" s="32">
        <v>12294</v>
      </c>
    </row>
    <row r="41" spans="1:10" ht="12.75">
      <c r="A41" s="28">
        <v>44</v>
      </c>
      <c r="B41" t="s">
        <v>76</v>
      </c>
      <c r="C41" s="40" t="s">
        <v>72</v>
      </c>
      <c r="D41" s="32">
        <v>2827</v>
      </c>
      <c r="E41" s="41" t="s">
        <v>77</v>
      </c>
      <c r="F41" s="42" t="s">
        <v>20</v>
      </c>
      <c r="G41" s="4">
        <v>1</v>
      </c>
      <c r="H41" s="28">
        <v>10</v>
      </c>
      <c r="I41" s="15">
        <f t="shared" si="2"/>
        <v>282.7</v>
      </c>
      <c r="J41" s="32">
        <v>2827</v>
      </c>
    </row>
    <row r="42" spans="1:10" ht="12.75">
      <c r="A42" s="28">
        <v>51</v>
      </c>
      <c r="B42" s="38" t="s">
        <v>78</v>
      </c>
      <c r="C42" s="7" t="s">
        <v>79</v>
      </c>
      <c r="D42" s="32">
        <v>1863</v>
      </c>
      <c r="E42" s="34" t="s">
        <v>80</v>
      </c>
      <c r="F42" s="42" t="s">
        <v>20</v>
      </c>
      <c r="G42" s="4">
        <v>1</v>
      </c>
      <c r="H42" s="28">
        <v>4</v>
      </c>
      <c r="I42" s="15">
        <f t="shared" si="2"/>
        <v>465.75</v>
      </c>
      <c r="J42" s="32">
        <v>1863</v>
      </c>
    </row>
    <row r="43" spans="1:10" ht="12.75">
      <c r="A43" s="28">
        <v>52</v>
      </c>
      <c r="B43" s="39" t="s">
        <v>81</v>
      </c>
      <c r="C43" s="40" t="s">
        <v>82</v>
      </c>
      <c r="D43" s="32">
        <v>1777</v>
      </c>
      <c r="E43" s="41" t="s">
        <v>83</v>
      </c>
      <c r="F43" s="42" t="s">
        <v>20</v>
      </c>
      <c r="G43" s="4">
        <v>1</v>
      </c>
      <c r="H43" s="28">
        <v>3</v>
      </c>
      <c r="I43" s="15">
        <f t="shared" si="2"/>
        <v>592.3333333333334</v>
      </c>
      <c r="J43" s="32">
        <v>1777</v>
      </c>
    </row>
    <row r="44" spans="1:10" ht="12.75">
      <c r="A44" s="28">
        <v>54</v>
      </c>
      <c r="B44" s="39" t="s">
        <v>84</v>
      </c>
      <c r="C44" s="40" t="s">
        <v>15</v>
      </c>
      <c r="D44" s="32">
        <v>1720</v>
      </c>
      <c r="E44" s="41" t="s">
        <v>85</v>
      </c>
      <c r="F44" s="42" t="s">
        <v>20</v>
      </c>
      <c r="G44" s="4">
        <v>1</v>
      </c>
      <c r="H44" s="28">
        <v>2</v>
      </c>
      <c r="I44" s="15">
        <f t="shared" si="2"/>
        <v>860</v>
      </c>
      <c r="J44" s="32">
        <v>1720</v>
      </c>
    </row>
    <row r="45" spans="1:10" ht="12.75">
      <c r="A45" s="28">
        <v>60</v>
      </c>
      <c r="B45" t="s">
        <v>86</v>
      </c>
      <c r="C45" s="40" t="s">
        <v>72</v>
      </c>
      <c r="D45" s="32">
        <v>1067</v>
      </c>
      <c r="E45" s="41" t="s">
        <v>87</v>
      </c>
      <c r="F45" s="42" t="s">
        <v>20</v>
      </c>
      <c r="G45" s="4">
        <v>1</v>
      </c>
      <c r="H45" s="28">
        <v>4</v>
      </c>
      <c r="I45" s="15">
        <f t="shared" si="2"/>
        <v>266.75</v>
      </c>
      <c r="J45" s="32">
        <v>1067</v>
      </c>
    </row>
    <row r="46" spans="1:10" ht="12.75">
      <c r="A46" s="28"/>
      <c r="B46" s="36"/>
      <c r="C46" s="47"/>
      <c r="D46" s="32"/>
      <c r="E46" s="34"/>
      <c r="F46" s="42"/>
      <c r="G46" s="31"/>
      <c r="H46" s="28"/>
      <c r="I46" s="15"/>
      <c r="J46" s="32"/>
    </row>
    <row r="48" spans="1:11" ht="12.75">
      <c r="A48" s="28"/>
      <c r="B48" s="45" t="s">
        <v>88</v>
      </c>
      <c r="C48" s="13"/>
      <c r="D48" s="30"/>
      <c r="E48" s="28"/>
      <c r="F48" s="31"/>
      <c r="G48" s="31"/>
      <c r="H48" s="31"/>
      <c r="I48" s="32"/>
      <c r="J48" s="32"/>
      <c r="K48" s="28"/>
    </row>
    <row r="49" spans="2:6" ht="12.75">
      <c r="B49" s="1" t="s">
        <v>89</v>
      </c>
      <c r="D49" s="48"/>
      <c r="F49" s="31"/>
    </row>
    <row r="50" spans="2:6" ht="12.75">
      <c r="B50" s="49"/>
      <c r="C50" s="7"/>
      <c r="F50" s="31"/>
    </row>
    <row r="51" spans="2:6" ht="12.75">
      <c r="B51" s="1" t="s">
        <v>90</v>
      </c>
      <c r="C51" s="7"/>
      <c r="F51" s="31"/>
    </row>
    <row r="52" ht="12.75">
      <c r="C52" s="7"/>
    </row>
    <row r="53" spans="2:3" ht="12.75">
      <c r="B53" s="1" t="s">
        <v>91</v>
      </c>
      <c r="C53" s="7"/>
    </row>
    <row r="54" spans="3:4" ht="12.75">
      <c r="C54" s="7"/>
      <c r="D54" s="48"/>
    </row>
    <row r="55" spans="2:3" ht="12.75">
      <c r="B55" s="1" t="s">
        <v>92</v>
      </c>
      <c r="C55" s="7"/>
    </row>
    <row r="56" ht="12.75" customHeight="1">
      <c r="C56" s="7"/>
    </row>
    <row r="57" spans="2:3" ht="12.75" customHeight="1">
      <c r="B57" s="1" t="s">
        <v>93</v>
      </c>
      <c r="C57" s="50"/>
    </row>
    <row r="58" ht="12.75" customHeight="1">
      <c r="C58" s="50"/>
    </row>
    <row r="59" spans="2:3" ht="12.75" customHeight="1">
      <c r="B59" s="51" t="s">
        <v>94</v>
      </c>
      <c r="C59" s="50"/>
    </row>
    <row r="60" spans="4:8" ht="12.75" customHeight="1">
      <c r="D60" s="52"/>
      <c r="E60" s="49"/>
      <c r="F60" s="53"/>
      <c r="G60" s="53"/>
      <c r="H60" s="53"/>
    </row>
    <row r="61" spans="2:8" ht="12.75" customHeight="1">
      <c r="B61" s="1" t="s">
        <v>95</v>
      </c>
      <c r="D61" s="52"/>
      <c r="E61" s="49"/>
      <c r="F61" s="53"/>
      <c r="G61" s="53"/>
      <c r="H61" s="53"/>
    </row>
    <row r="62" spans="2:8" ht="12.75" customHeight="1">
      <c r="B62" s="1" t="s">
        <v>96</v>
      </c>
      <c r="D62" s="52"/>
      <c r="E62" s="49"/>
      <c r="F62" s="53"/>
      <c r="G62" s="53"/>
      <c r="H62" s="53"/>
    </row>
    <row r="63" spans="4:8" ht="12.75" customHeight="1">
      <c r="D63" s="52"/>
      <c r="E63" s="49"/>
      <c r="F63" s="53"/>
      <c r="G63" s="53"/>
      <c r="H63" s="53"/>
    </row>
    <row r="64" spans="2:8" ht="12.75">
      <c r="B64" s="51"/>
      <c r="C64" s="49"/>
      <c r="D64" s="52"/>
      <c r="E64" s="49"/>
      <c r="H64" s="53"/>
    </row>
    <row r="65" spans="3:8" ht="12.75">
      <c r="C65" s="49"/>
      <c r="D65" s="52"/>
      <c r="E65" s="49"/>
      <c r="H65" s="53"/>
    </row>
    <row r="66" ht="12.75">
      <c r="B66" s="49" t="s">
        <v>97</v>
      </c>
    </row>
    <row r="67" spans="2:4" ht="12.75">
      <c r="B67" s="38" t="s">
        <v>98</v>
      </c>
      <c r="C67" s="7" t="s">
        <v>99</v>
      </c>
      <c r="D67" s="34" t="s">
        <v>50</v>
      </c>
    </row>
    <row r="68" spans="2:4" ht="12.75">
      <c r="B68" s="38" t="s">
        <v>100</v>
      </c>
      <c r="C68" s="7" t="s">
        <v>15</v>
      </c>
      <c r="D68" s="34" t="s">
        <v>31</v>
      </c>
    </row>
    <row r="69" spans="2:4" ht="12.75">
      <c r="B69" s="38" t="s">
        <v>101</v>
      </c>
      <c r="C69" s="7" t="s">
        <v>102</v>
      </c>
      <c r="D69" s="34" t="s">
        <v>38</v>
      </c>
    </row>
    <row r="70" spans="2:4" ht="12.75">
      <c r="B70" s="38" t="s">
        <v>103</v>
      </c>
      <c r="C70" s="7" t="s">
        <v>49</v>
      </c>
      <c r="D70" s="34" t="s">
        <v>41</v>
      </c>
    </row>
    <row r="71" spans="2:4" ht="12.75">
      <c r="B71" s="38" t="s">
        <v>104</v>
      </c>
      <c r="C71" s="7" t="s">
        <v>15</v>
      </c>
      <c r="D71" s="34" t="s">
        <v>13</v>
      </c>
    </row>
    <row r="72" spans="2:4" ht="12.75">
      <c r="B72" s="38" t="s">
        <v>105</v>
      </c>
      <c r="C72" s="7" t="s">
        <v>15</v>
      </c>
      <c r="D72" s="34" t="s">
        <v>52</v>
      </c>
    </row>
    <row r="73" spans="2:4" ht="12.75">
      <c r="B73" s="39" t="s">
        <v>106</v>
      </c>
      <c r="C73" s="40" t="s">
        <v>107</v>
      </c>
      <c r="D73" s="41" t="s">
        <v>108</v>
      </c>
    </row>
    <row r="74" spans="2:4" ht="12.75">
      <c r="B74" s="39" t="s">
        <v>109</v>
      </c>
      <c r="C74" s="40" t="s">
        <v>15</v>
      </c>
      <c r="D74" s="41" t="s">
        <v>110</v>
      </c>
    </row>
    <row r="75" spans="2:4" ht="12.75">
      <c r="B75" s="39" t="s">
        <v>111</v>
      </c>
      <c r="C75" s="40" t="s">
        <v>23</v>
      </c>
      <c r="D75" s="41" t="s">
        <v>112</v>
      </c>
    </row>
    <row r="76" spans="2:4" ht="12.75">
      <c r="B76" s="39" t="s">
        <v>113</v>
      </c>
      <c r="C76" s="40" t="s">
        <v>49</v>
      </c>
      <c r="D76" s="41" t="s">
        <v>114</v>
      </c>
    </row>
    <row r="77" spans="2:4" ht="12.75">
      <c r="B77" s="39" t="s">
        <v>115</v>
      </c>
      <c r="C77" s="40" t="s">
        <v>23</v>
      </c>
      <c r="D77" s="41" t="s">
        <v>116</v>
      </c>
    </row>
    <row r="78" spans="2:4" ht="12.75">
      <c r="B78" s="39" t="s">
        <v>117</v>
      </c>
      <c r="C78" s="40" t="s">
        <v>15</v>
      </c>
      <c r="D78" s="41" t="s">
        <v>118</v>
      </c>
    </row>
    <row r="79" spans="2:4" ht="12.75">
      <c r="B79" s="39" t="s">
        <v>119</v>
      </c>
      <c r="C79" s="40" t="s">
        <v>49</v>
      </c>
      <c r="D79" s="41" t="s">
        <v>120</v>
      </c>
    </row>
    <row r="80" spans="2:4" ht="12.75">
      <c r="B80" s="38" t="s">
        <v>121</v>
      </c>
      <c r="C80" s="7" t="s">
        <v>122</v>
      </c>
      <c r="D80" s="34" t="s">
        <v>123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2012-11-06T13:20:49Z</dcterms:modified>
  <cp:category/>
  <cp:version/>
  <cp:contentType/>
  <cp:contentStatus/>
</cp:coreProperties>
</file>