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<sst xmlns="http://schemas.openxmlformats.org/spreadsheetml/2006/main" count="185" uniqueCount="122">
  <si>
    <t>Weekend 30 November - 2 December 2012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</si>
  <si>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</si>
  <si>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</si>
  <si>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</si>
  <si>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</si>
  <si>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</si>
  <si>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</si>
  <si>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</si>
  <si>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</si>
  <si>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</si>
  <si>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</si>
  <si>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Skyfall</t>
  </si>
  <si>
    <t>UK/USA</t>
  </si>
  <si>
    <t>Sony Pictures</t>
  </si>
  <si>
    <t>The Twilight Saga: Breaking Dawn - Part 2</t>
  </si>
  <si>
    <t>USA</t>
  </si>
  <si>
    <t>eOne Films</t>
  </si>
  <si>
    <t>Rise of the Guardians</t>
  </si>
  <si>
    <t>Paramount</t>
  </si>
  <si>
    <t>-</t>
  </si>
  <si>
    <t>Nativity 2: Danger in the Manger!</t>
  </si>
  <si>
    <t>UK</t>
  </si>
  <si>
    <t>Silver Linings Playbook</t>
  </si>
  <si>
    <t>Entertainment</t>
  </si>
  <si>
    <t>Great Expectations</t>
  </si>
  <si>
    <t>Lions Gate</t>
  </si>
  <si>
    <t>Talaash</t>
  </si>
  <si>
    <t>Ind</t>
  </si>
  <si>
    <t>Reliance</t>
  </si>
  <si>
    <t>Argo</t>
  </si>
  <si>
    <t>Warner Bros</t>
  </si>
  <si>
    <t>End of Watch</t>
  </si>
  <si>
    <t>StudioCanal</t>
  </si>
  <si>
    <t>Madagascar 3: Europe's Most Wanted</t>
  </si>
  <si>
    <t>Alex Cross</t>
  </si>
  <si>
    <t>Sightseers</t>
  </si>
  <si>
    <t>Gambit</t>
  </si>
  <si>
    <t>Momentum</t>
  </si>
  <si>
    <t>Jab Tak Hai Jaan</t>
  </si>
  <si>
    <t>Yash Raj</t>
  </si>
  <si>
    <t>The Master</t>
  </si>
  <si>
    <t>Total</t>
  </si>
  <si>
    <t>Other UK films</t>
  </si>
  <si>
    <t>Frankenweenie</t>
  </si>
  <si>
    <t>Disney</t>
  </si>
  <si>
    <t>Lawrence of Arabia (re: 2012)</t>
  </si>
  <si>
    <t>Park Circus</t>
  </si>
  <si>
    <t>The Shining (Re: 2012)</t>
  </si>
  <si>
    <t>BFI</t>
  </si>
  <si>
    <t>Anna Karenina</t>
  </si>
  <si>
    <t>Universal</t>
  </si>
  <si>
    <t>Private Peaceful</t>
  </si>
  <si>
    <t>Eagle Rock</t>
  </si>
  <si>
    <t>Night of the Living Dead: Resurrection</t>
  </si>
  <si>
    <t>4Digital Media</t>
  </si>
  <si>
    <t>The Dark Knight Rises</t>
  </si>
  <si>
    <t>Ginger and Rosa</t>
  </si>
  <si>
    <t>Artificial Eye</t>
  </si>
  <si>
    <t>Now is Good</t>
  </si>
  <si>
    <t>Love Bite</t>
  </si>
  <si>
    <t>My Brother the Devil</t>
  </si>
  <si>
    <t>Verve Pictures</t>
  </si>
  <si>
    <t>First</t>
  </si>
  <si>
    <t>Revolver</t>
  </si>
  <si>
    <t>Other openers</t>
  </si>
  <si>
    <t>The Hunt</t>
  </si>
  <si>
    <t>Denmark</t>
  </si>
  <si>
    <t>Arrow Films</t>
  </si>
  <si>
    <t>Trouble with the Curve</t>
  </si>
  <si>
    <t>You Are Home</t>
  </si>
  <si>
    <t>Tur</t>
  </si>
  <si>
    <t>Vogue Film</t>
  </si>
  <si>
    <t>My Father's Bike</t>
  </si>
  <si>
    <t>Pol</t>
  </si>
  <si>
    <t>Hexon Europe</t>
  </si>
  <si>
    <t>Laurence Anyways</t>
  </si>
  <si>
    <t>Can/Fra</t>
  </si>
  <si>
    <t>Network Releasing</t>
  </si>
  <si>
    <t>101 Weddings</t>
  </si>
  <si>
    <t>Screen Entertainment</t>
  </si>
  <si>
    <t>Yossi</t>
  </si>
  <si>
    <t>Israel</t>
  </si>
  <si>
    <t>Peccadillo</t>
  </si>
  <si>
    <t>Comments on this week's top 15 results</t>
  </si>
  <si>
    <t>Against last weekend: -28%</t>
  </si>
  <si>
    <t>Against last year: +23%</t>
  </si>
  <si>
    <t>Rolling 52 week ranking: 34th</t>
  </si>
  <si>
    <t>UK* films in top 15: 4</t>
  </si>
  <si>
    <t>UK* share of top 15 gross: 38.8%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</si>
  <si>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</si>
  <si>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Sightseers</t>
    </r>
    <r>
      <rPr>
        <sz val="10"/>
        <rFont val="Arial"/>
        <family val="2"/>
      </rPr>
      <t xml:space="preserve"> includes £27,531 from 15 previews.</t>
    </r>
  </si>
  <si>
    <r>
      <t xml:space="preserve">Excluding previews the weekend gross for </t>
    </r>
    <r>
      <rPr>
        <i/>
        <sz val="10"/>
        <rFont val="Arial"/>
        <family val="2"/>
      </rPr>
      <t>Nativity 2: Danger in the Manger!</t>
    </r>
    <r>
      <rPr>
        <sz val="10"/>
        <rFont val="Arial"/>
        <family val="2"/>
      </rPr>
      <t xml:space="preserve"> has decreased by 25%; excluding previews the weekend gross for </t>
    </r>
    <r>
      <rPr>
        <i/>
        <sz val="10"/>
        <rFont val="Arial"/>
        <family val="2"/>
      </rPr>
      <t>Silver Linings Playbook</t>
    </r>
    <r>
      <rPr>
        <sz val="10"/>
        <rFont val="Arial"/>
        <family val="2"/>
      </rPr>
      <t xml:space="preserve"> has decreased by 23%.</t>
    </r>
  </si>
  <si>
    <r>
      <t xml:space="preserve">Excluding previews the weekend gross for </t>
    </r>
    <r>
      <rPr>
        <i/>
        <sz val="10"/>
        <rFont val="Arial"/>
        <family val="2"/>
      </rPr>
      <t>End of Watch</t>
    </r>
    <r>
      <rPr>
        <sz val="10"/>
        <rFont val="Arial"/>
        <family val="2"/>
      </rPr>
      <t xml:space="preserve"> has decreased by 48%; excluding previews the weekend gross for </t>
    </r>
    <r>
      <rPr>
        <i/>
        <sz val="10"/>
        <rFont val="Arial"/>
        <family val="2"/>
      </rPr>
      <t>Gambit</t>
    </r>
    <r>
      <rPr>
        <sz val="10"/>
        <rFont val="Arial"/>
        <family val="2"/>
      </rPr>
      <t xml:space="preserve"> has decreased by 74%.</t>
    </r>
  </si>
  <si>
    <t>Openers next week - 7 December 2012</t>
  </si>
  <si>
    <t>I, Anna</t>
  </si>
  <si>
    <t>UK/Ger/Fra</t>
  </si>
  <si>
    <t>Celeste and Jesse Forever</t>
  </si>
  <si>
    <t>Seven Psychopaths</t>
  </si>
  <si>
    <t>The Oranges</t>
  </si>
  <si>
    <t>The Man with the Iron Fists</t>
  </si>
  <si>
    <t>USA/Hong Kong</t>
  </si>
  <si>
    <t>So Undercover</t>
  </si>
  <si>
    <t>Confession d'un enfant du siecle</t>
  </si>
  <si>
    <t>Fra/Ger</t>
  </si>
  <si>
    <t>Soda</t>
  </si>
  <si>
    <t>Dollhouse</t>
  </si>
  <si>
    <t>Ire</t>
  </si>
  <si>
    <t>The Factory</t>
  </si>
  <si>
    <t>Gremlins (Re)</t>
  </si>
  <si>
    <t>Khiladi 786</t>
  </si>
  <si>
    <t>Eros</t>
  </si>
  <si>
    <t>Life Just Is</t>
  </si>
  <si>
    <t>Tu seras mon fils</t>
  </si>
  <si>
    <t>Fra</t>
  </si>
  <si>
    <t>Swipe Films</t>
  </si>
  <si>
    <t>When Santa Fell To Earth</t>
  </si>
  <si>
    <t>Ger</t>
  </si>
  <si>
    <t>Munro Film Services</t>
  </si>
  <si>
    <t>Çakallarla Dans 2</t>
  </si>
  <si>
    <t xml:space="preserve">                     </t>
  </si>
  <si>
    <t xml:space="preserve">                      </t>
  </si>
  <si>
    <t xml:space="preserve">                        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</si>
</sst>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0%"/>
    <numFmt numFmtId="169" formatCode="0"/>
    <numFmt numFmtId="170" formatCode="\£#,##0"/>
    <numFmt numFmtId="171" formatCode="0.0%"/>
  </numFmts>
  <fonts count="7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5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Font="1" applyAlignment="1">
      <alignment horizontal="center" vertical="center"/>
    </xf>
    <xf numFmtId="169" fontId="4" fillId="2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center" wrapText="1"/>
    </xf>
    <xf numFmtId="170" fontId="4" fillId="2" borderId="0" xfId="0" applyNumberFormat="1" applyFont="1" applyFill="1" applyAlignment="1">
      <alignment horizontal="right" wrapText="1"/>
    </xf>
    <xf numFmtId="170" fontId="4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9" fontId="0" fillId="0" borderId="0" xfId="0" applyNumberFormat="1" applyFont="1" applyFill="1" applyAlignment="1">
      <alignment horizontal="center" vertical="center"/>
    </xf>
    <xf numFmtId="164" fontId="0" fillId="0" borderId="0" xfId="0" applyFont="1" applyFill="1" applyAlignment="1">
      <alignment/>
    </xf>
    <xf numFmtId="170" fontId="0" fillId="0" borderId="0" xfId="0" applyNumberFormat="1" applyFont="1" applyFill="1" applyAlignment="1">
      <alignment horizontal="right" vertical="top" shrinkToFit="1"/>
    </xf>
    <xf numFmtId="169" fontId="0" fillId="0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left" vertical="top" shrinkToFit="1"/>
    </xf>
    <xf numFmtId="169" fontId="4" fillId="2" borderId="0" xfId="0" applyNumberFormat="1" applyFont="1" applyFill="1" applyAlignment="1">
      <alignment horizontal="center" vertical="center" shrinkToFit="1"/>
    </xf>
    <xf numFmtId="170" fontId="4" fillId="2" borderId="0" xfId="0" applyNumberFormat="1" applyFont="1" applyFill="1" applyAlignment="1">
      <alignment horizontal="right" vertical="top" shrinkToFit="1"/>
    </xf>
    <xf numFmtId="169" fontId="0" fillId="2" borderId="0" xfId="0" applyNumberFormat="1" applyFont="1" applyFill="1" applyAlignment="1">
      <alignment horizontal="right" vertical="top" shrinkToFit="1"/>
    </xf>
    <xf numFmtId="169" fontId="4" fillId="2" borderId="0" xfId="15" applyNumberFormat="1" applyFont="1" applyFill="1" applyBorder="1" applyAlignment="1" applyProtection="1">
      <alignment horizontal="right" vertical="top" shrinkToFit="1"/>
      <protection/>
    </xf>
    <xf numFmtId="169" fontId="4" fillId="0" borderId="0" xfId="0" applyNumberFormat="1" applyFont="1" applyFill="1" applyAlignment="1">
      <alignment horizontal="left" vertical="top" shrinkToFit="1"/>
    </xf>
    <xf numFmtId="171" fontId="4" fillId="0" borderId="0" xfId="0" applyNumberFormat="1" applyFont="1" applyFill="1" applyAlignment="1">
      <alignment horizontal="center" vertical="center" shrinkToFit="1"/>
    </xf>
    <xf numFmtId="170" fontId="4" fillId="0" borderId="0" xfId="0" applyNumberFormat="1" applyFont="1" applyFill="1" applyAlignment="1">
      <alignment horizontal="right" vertical="top" shrinkToFit="1"/>
    </xf>
    <xf numFmtId="171" fontId="4" fillId="0" borderId="0" xfId="0" applyNumberFormat="1" applyFont="1" applyFill="1" applyAlignment="1">
      <alignment horizontal="left" vertical="top" shrinkToFit="1"/>
    </xf>
    <xf numFmtId="169" fontId="4" fillId="0" borderId="0" xfId="0" applyNumberFormat="1" applyFont="1" applyFill="1" applyAlignment="1">
      <alignment horizontal="right" vertical="top" shrinkToFit="1"/>
    </xf>
    <xf numFmtId="169" fontId="4" fillId="0" borderId="0" xfId="15" applyNumberFormat="1" applyFont="1" applyFill="1" applyBorder="1" applyAlignment="1" applyProtection="1">
      <alignment horizontal="right" vertical="top" shrinkToFit="1"/>
      <protection/>
    </xf>
    <xf numFmtId="169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horizontal="left"/>
    </xf>
    <xf numFmtId="170" fontId="0" fillId="0" borderId="0" xfId="0" applyNumberFormat="1" applyFont="1" applyAlignment="1">
      <alignment horizontal="left"/>
    </xf>
    <xf numFmtId="164" fontId="0" fillId="0" borderId="0" xfId="0" applyFont="1" applyAlignment="1">
      <alignment horizontal="left"/>
    </xf>
    <xf numFmtId="170" fontId="0" fillId="0" borderId="0" xfId="0" applyNumberFormat="1" applyFont="1" applyAlignment="1">
      <alignment/>
    </xf>
    <xf numFmtId="164" fontId="0" fillId="0" borderId="0" xfId="29" applyFont="1" applyAlignment="1">
      <alignment horizontal="left"/>
      <protection/>
    </xf>
    <xf numFmtId="169" fontId="0" fillId="0" borderId="0" xfId="0" applyNumberFormat="1" applyFont="1" applyAlignment="1">
      <alignment/>
    </xf>
    <xf numFmtId="164" fontId="5" fillId="0" borderId="0" xfId="38" applyFont="1" applyAlignment="1">
      <alignment horizontal="left"/>
      <protection/>
    </xf>
    <xf numFmtId="164" fontId="5" fillId="0" borderId="0" xfId="38" applyFont="1" applyAlignment="1">
      <alignment horizontal="center"/>
      <protection/>
    </xf>
    <xf numFmtId="170" fontId="5" fillId="0" borderId="0" xfId="38" applyNumberFormat="1" applyFont="1" applyAlignment="1">
      <alignment horizontal="left"/>
      <protection/>
    </xf>
    <xf numFmtId="169" fontId="0" fillId="0" borderId="0" xfId="0" applyNumberFormat="1" applyFont="1" applyAlignment="1">
      <alignment horizontal="left"/>
    </xf>
    <xf numFmtId="169" fontId="4" fillId="0" borderId="0" xfId="0" applyNumberFormat="1" applyFont="1" applyFill="1" applyAlignment="1">
      <alignment/>
    </xf>
    <xf numFmtId="164" fontId="0" fillId="0" borderId="0" xfId="0" applyAlignment="1">
      <alignment horizontal="center"/>
    </xf>
    <xf numFmtId="169" fontId="0" fillId="0" borderId="0" xfId="19" applyNumberFormat="1" applyFont="1" applyFill="1" applyBorder="1" applyAlignment="1" applyProtection="1">
      <alignment horizontal="right"/>
      <protection/>
    </xf>
    <xf numFmtId="170" fontId="0" fillId="0" borderId="0" xfId="19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Alignment="1">
      <alignment/>
    </xf>
    <xf numFmtId="169" fontId="0" fillId="0" borderId="0" xfId="19" applyNumberFormat="1" applyFont="1" applyFill="1" applyBorder="1" applyAlignment="1" applyProtection="1">
      <alignment horizontal="center" vertical="center"/>
      <protection/>
    </xf>
    <xf numFmtId="169" fontId="6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right"/>
    </xf>
    <xf numFmtId="164" fontId="0" fillId="0" borderId="0" xfId="0" applyFont="1" applyAlignment="1">
      <alignment/>
    </xf>
  </cellXfs>
  <cellStyles count="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3" xfId="22"/>
    <cellStyle name="Comma 4" xfId="23"/>
    <cellStyle name="Comma 4 2" xfId="24"/>
    <cellStyle name="Comma 5" xfId="25"/>
    <cellStyle name="Comma 6" xfId="26"/>
    <cellStyle name="Currency 2" xfId="27"/>
    <cellStyle name="Normal 10" xfId="28"/>
    <cellStyle name="Normal 11" xfId="29"/>
    <cellStyle name="Normal 11 2" xfId="30"/>
    <cellStyle name="Normal 2" xfId="31"/>
    <cellStyle name="Normal 2 2" xfId="32"/>
    <cellStyle name="Normal 2 3" xfId="33"/>
    <cellStyle name="Normal 3" xfId="34"/>
    <cellStyle name="Normal 3 2" xfId="35"/>
    <cellStyle name="Normal 4" xfId="36"/>
    <cellStyle name="Normal 4 2" xfId="37"/>
    <cellStyle name="Normal 5" xfId="38"/>
    <cellStyle name="Normal 6" xfId="39"/>
    <cellStyle name="Normal 6 2" xfId="40"/>
    <cellStyle name="Normal 7" xfId="41"/>
    <cellStyle name="Normal 8" xfId="42"/>
    <cellStyle name="Normal 8 2" xfId="43"/>
    <cellStyle name="Normal 9" xfId="44"/>
    <cellStyle name="Normal 9 2" xfId="45"/>
    <cellStyle name="Percent 2" xfId="46"/>
    <cellStyle name="Percent 2 2" xfId="47"/>
    <cellStyle name="Percent 3" xfId="48"/>
    <cellStyle name="Percent 4" xfId="49"/>
    <cellStyle name="Percent 4 2" xfId="50"/>
    <cellStyle name="Percent 5" xfId="51"/>
    <cellStyle name="Percent 5 2" xfId="52"/>
    <cellStyle name="Percent 6" xfId="53"/>
    <cellStyle name="Percent 7" xfId="54"/>
    <cellStyle name="Percent 8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9.14062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1" t="s">
        <v>10</v>
      </c>
    </row>
    <row r="3" spans="1:10" ht="12.75">
      <c r="A3" s="1">
        <v>1</v>
      </c>
      <c r="B3" s="12" t="s">
        <v>11</v>
      </c>
      <c r="C3" s="13" t="s">
        <v>12</v>
      </c>
      <c r="D3" s="5">
        <v>2275469</v>
      </c>
      <c r="E3" s="14" t="s">
        <v>13</v>
      </c>
      <c r="F3" s="4">
        <v>-40.72399250905694</v>
      </c>
      <c r="G3" s="4">
        <v>6</v>
      </c>
      <c r="H3" s="4">
        <v>532</v>
      </c>
      <c r="I3" s="15">
        <f aca="true" t="shared" si="0" ref="I3:I17">D3/H3</f>
        <v>4277.1973684210525</v>
      </c>
      <c r="J3" s="5">
        <v>93769331</v>
      </c>
    </row>
    <row r="4" spans="1:10" ht="12.75">
      <c r="A4" s="1">
        <v>2</v>
      </c>
      <c r="B4" s="12" t="s">
        <v>14</v>
      </c>
      <c r="C4" s="13" t="s">
        <v>15</v>
      </c>
      <c r="D4" s="5">
        <v>2180909</v>
      </c>
      <c r="E4" s="14" t="s">
        <v>16</v>
      </c>
      <c r="F4" s="4">
        <v>-59.21268024268439</v>
      </c>
      <c r="G4" s="4">
        <v>3</v>
      </c>
      <c r="H4" s="4">
        <v>521</v>
      </c>
      <c r="I4" s="15">
        <f t="shared" si="0"/>
        <v>4186.005758157389</v>
      </c>
      <c r="J4" s="5">
        <v>31373440</v>
      </c>
    </row>
    <row r="5" spans="1:10" ht="12.75">
      <c r="A5" s="1">
        <v>3</v>
      </c>
      <c r="B5" s="12" t="s">
        <v>17</v>
      </c>
      <c r="C5" s="7" t="s">
        <v>15</v>
      </c>
      <c r="D5" s="5">
        <v>1968984</v>
      </c>
      <c r="E5" s="14" t="s">
        <v>18</v>
      </c>
      <c r="F5" s="4" t="s">
        <v>19</v>
      </c>
      <c r="G5" s="4">
        <v>1</v>
      </c>
      <c r="H5" s="4">
        <v>488</v>
      </c>
      <c r="I5" s="15">
        <f t="shared" si="0"/>
        <v>4034.8032786885246</v>
      </c>
      <c r="J5" s="5">
        <v>1968984</v>
      </c>
    </row>
    <row r="6" spans="1:10" ht="12.75">
      <c r="A6" s="1">
        <v>4</v>
      </c>
      <c r="B6" s="12" t="s">
        <v>20</v>
      </c>
      <c r="C6" s="13" t="s">
        <v>21</v>
      </c>
      <c r="D6" s="5">
        <v>1204066</v>
      </c>
      <c r="E6" s="14" t="s">
        <v>16</v>
      </c>
      <c r="F6" s="4">
        <v>-25.42982333906204</v>
      </c>
      <c r="G6" s="4">
        <v>2</v>
      </c>
      <c r="H6" s="4">
        <v>442</v>
      </c>
      <c r="I6" s="15">
        <f t="shared" si="0"/>
        <v>2724.131221719457</v>
      </c>
      <c r="J6" s="5">
        <v>3165716</v>
      </c>
    </row>
    <row r="7" spans="1:10" ht="12.75">
      <c r="A7" s="1">
        <v>5</v>
      </c>
      <c r="B7" s="12" t="s">
        <v>22</v>
      </c>
      <c r="C7" s="16" t="s">
        <v>15</v>
      </c>
      <c r="D7" s="5">
        <v>749055</v>
      </c>
      <c r="E7" s="14" t="s">
        <v>23</v>
      </c>
      <c r="F7" s="4">
        <v>-40.597345395918566</v>
      </c>
      <c r="G7" s="4">
        <v>2</v>
      </c>
      <c r="H7" s="4">
        <v>397</v>
      </c>
      <c r="I7" s="15">
        <f t="shared" si="0"/>
        <v>1886.7884130982368</v>
      </c>
      <c r="J7" s="5">
        <v>2705416</v>
      </c>
    </row>
    <row r="8" spans="1:10" ht="12.75">
      <c r="A8" s="1">
        <v>6</v>
      </c>
      <c r="B8" s="12" t="s">
        <v>24</v>
      </c>
      <c r="C8" s="13" t="s">
        <v>21</v>
      </c>
      <c r="D8" s="5">
        <v>544636</v>
      </c>
      <c r="E8" s="14" t="s">
        <v>25</v>
      </c>
      <c r="F8" s="4" t="s">
        <v>19</v>
      </c>
      <c r="G8" s="4">
        <v>1</v>
      </c>
      <c r="H8" s="4">
        <v>433</v>
      </c>
      <c r="I8" s="15">
        <f t="shared" si="0"/>
        <v>1257.8198614318708</v>
      </c>
      <c r="J8" s="5">
        <v>544636</v>
      </c>
    </row>
    <row r="9" spans="1:10" ht="12.75">
      <c r="A9" s="1">
        <v>7</v>
      </c>
      <c r="B9" s="12" t="s">
        <v>26</v>
      </c>
      <c r="C9" s="16" t="s">
        <v>27</v>
      </c>
      <c r="D9" s="5">
        <v>389522</v>
      </c>
      <c r="E9" s="14" t="s">
        <v>28</v>
      </c>
      <c r="F9" s="4" t="s">
        <v>19</v>
      </c>
      <c r="G9" s="4">
        <v>1</v>
      </c>
      <c r="H9" s="4">
        <v>79</v>
      </c>
      <c r="I9" s="15">
        <f t="shared" si="0"/>
        <v>4930.658227848101</v>
      </c>
      <c r="J9" s="5">
        <v>389522</v>
      </c>
    </row>
    <row r="10" spans="1:10" ht="12.75">
      <c r="A10" s="1">
        <v>8</v>
      </c>
      <c r="B10" s="12" t="s">
        <v>29</v>
      </c>
      <c r="C10" s="16" t="s">
        <v>15</v>
      </c>
      <c r="D10" s="5">
        <v>338545</v>
      </c>
      <c r="E10" s="14" t="s">
        <v>30</v>
      </c>
      <c r="F10" s="4">
        <v>-32.43262122591049</v>
      </c>
      <c r="G10" s="4">
        <v>4</v>
      </c>
      <c r="H10" s="4">
        <v>235</v>
      </c>
      <c r="I10" s="15">
        <f t="shared" si="0"/>
        <v>1440.6170212765958</v>
      </c>
      <c r="J10" s="5">
        <v>4538400</v>
      </c>
    </row>
    <row r="11" spans="1:10" ht="12.75">
      <c r="A11" s="1">
        <v>9</v>
      </c>
      <c r="B11" s="12" t="s">
        <v>31</v>
      </c>
      <c r="C11" s="13" t="s">
        <v>15</v>
      </c>
      <c r="D11" s="5">
        <v>306005</v>
      </c>
      <c r="E11" s="14" t="s">
        <v>32</v>
      </c>
      <c r="F11" s="4">
        <v>-50.83814768878806</v>
      </c>
      <c r="G11" s="4">
        <v>2</v>
      </c>
      <c r="H11" s="4">
        <v>279</v>
      </c>
      <c r="I11" s="15">
        <f t="shared" si="0"/>
        <v>1096.7921146953406</v>
      </c>
      <c r="J11" s="5">
        <v>1356870</v>
      </c>
    </row>
    <row r="12" spans="1:10" ht="12.75">
      <c r="A12" s="1">
        <v>10</v>
      </c>
      <c r="B12" s="12" t="s">
        <v>33</v>
      </c>
      <c r="C12" s="13" t="s">
        <v>15</v>
      </c>
      <c r="D12" s="5">
        <v>263163</v>
      </c>
      <c r="E12" s="14" t="s">
        <v>18</v>
      </c>
      <c r="F12" s="4">
        <v>-59.38416377027219</v>
      </c>
      <c r="G12" s="4">
        <v>7</v>
      </c>
      <c r="H12" s="4">
        <v>459</v>
      </c>
      <c r="I12" s="15">
        <f t="shared" si="0"/>
        <v>573.3398692810457</v>
      </c>
      <c r="J12" s="5">
        <v>21755873</v>
      </c>
    </row>
    <row r="13" spans="1:10" ht="12.75">
      <c r="A13" s="1">
        <v>11</v>
      </c>
      <c r="B13" s="12" t="s">
        <v>34</v>
      </c>
      <c r="C13" s="13" t="s">
        <v>15</v>
      </c>
      <c r="D13" s="5">
        <v>226780</v>
      </c>
      <c r="E13" s="14" t="s">
        <v>23</v>
      </c>
      <c r="F13" s="4" t="s">
        <v>19</v>
      </c>
      <c r="G13" s="4">
        <v>1</v>
      </c>
      <c r="H13" s="4">
        <v>212</v>
      </c>
      <c r="I13" s="15">
        <f t="shared" si="0"/>
        <v>1069.7169811320755</v>
      </c>
      <c r="J13" s="5">
        <v>226780</v>
      </c>
    </row>
    <row r="14" spans="1:10" ht="12.75">
      <c r="A14" s="1">
        <v>12</v>
      </c>
      <c r="B14" s="12" t="s">
        <v>35</v>
      </c>
      <c r="C14" s="16" t="s">
        <v>21</v>
      </c>
      <c r="D14" s="5">
        <v>213066</v>
      </c>
      <c r="E14" s="14" t="s">
        <v>32</v>
      </c>
      <c r="F14" s="4" t="s">
        <v>19</v>
      </c>
      <c r="G14" s="4">
        <v>1</v>
      </c>
      <c r="H14" s="4">
        <v>92</v>
      </c>
      <c r="I14" s="15">
        <f t="shared" si="0"/>
        <v>2315.9347826086955</v>
      </c>
      <c r="J14" s="5">
        <v>213066</v>
      </c>
    </row>
    <row r="15" spans="1:10" ht="12.75">
      <c r="A15" s="1">
        <v>13</v>
      </c>
      <c r="B15" s="12" t="s">
        <v>36</v>
      </c>
      <c r="C15" s="16" t="s">
        <v>15</v>
      </c>
      <c r="D15" s="5">
        <v>127946</v>
      </c>
      <c r="E15" s="14" t="s">
        <v>37</v>
      </c>
      <c r="F15" s="4">
        <v>-81.43132058713401</v>
      </c>
      <c r="G15" s="4">
        <v>2</v>
      </c>
      <c r="H15" s="4">
        <v>343</v>
      </c>
      <c r="I15" s="15">
        <f t="shared" si="0"/>
        <v>373.0204081632653</v>
      </c>
      <c r="J15" s="5">
        <v>1126584</v>
      </c>
    </row>
    <row r="16" spans="1:10" ht="12.75">
      <c r="A16" s="1">
        <v>14</v>
      </c>
      <c r="B16" s="12" t="s">
        <v>38</v>
      </c>
      <c r="C16" s="16" t="s">
        <v>27</v>
      </c>
      <c r="D16" s="5">
        <v>78321</v>
      </c>
      <c r="E16" s="14" t="s">
        <v>39</v>
      </c>
      <c r="F16" s="4">
        <v>-60.577537738270806</v>
      </c>
      <c r="G16" s="4">
        <v>3</v>
      </c>
      <c r="H16" s="4">
        <v>33</v>
      </c>
      <c r="I16" s="15">
        <f t="shared" si="0"/>
        <v>2373.3636363636365</v>
      </c>
      <c r="J16" s="5">
        <v>1491824</v>
      </c>
    </row>
    <row r="17" spans="1:10" ht="12.75">
      <c r="A17" s="1">
        <v>15</v>
      </c>
      <c r="B17" s="12" t="s">
        <v>40</v>
      </c>
      <c r="C17" s="7" t="s">
        <v>15</v>
      </c>
      <c r="D17" s="5">
        <v>60791</v>
      </c>
      <c r="E17" s="14" t="s">
        <v>23</v>
      </c>
      <c r="F17" s="4">
        <v>-69.882186242841</v>
      </c>
      <c r="G17" s="4">
        <v>5</v>
      </c>
      <c r="H17" s="4">
        <v>51</v>
      </c>
      <c r="I17" s="15">
        <f t="shared" si="0"/>
        <v>1191.9803921568628</v>
      </c>
      <c r="J17" s="5">
        <v>1213977</v>
      </c>
    </row>
    <row r="18" spans="1:10" ht="12.75">
      <c r="A18" s="17"/>
      <c r="B18" s="17" t="s">
        <v>41</v>
      </c>
      <c r="C18" s="18"/>
      <c r="D18" s="19">
        <f>SUM(D3:D17)</f>
        <v>10927258</v>
      </c>
      <c r="E18" s="17"/>
      <c r="F18" s="20"/>
      <c r="G18" s="20"/>
      <c r="H18" s="21">
        <f>SUM(H3:H17)</f>
        <v>4596</v>
      </c>
      <c r="I18" s="19">
        <f>D18/H18</f>
        <v>2377.558311575283</v>
      </c>
      <c r="J18" s="19">
        <f>SUM(J3:J17)</f>
        <v>165840419</v>
      </c>
    </row>
    <row r="19" spans="1:10" s="28" customFormat="1" ht="12.75">
      <c r="A19" s="22"/>
      <c r="B19" s="22"/>
      <c r="C19" s="23"/>
      <c r="D19" s="24"/>
      <c r="E19" s="25"/>
      <c r="F19" s="4"/>
      <c r="G19" s="26"/>
      <c r="H19" s="27"/>
      <c r="I19" s="24"/>
      <c r="J19" s="24"/>
    </row>
    <row r="20" spans="1:11" ht="12.75">
      <c r="A20" s="28"/>
      <c r="B20" s="29" t="s">
        <v>42</v>
      </c>
      <c r="C20" s="13"/>
      <c r="D20" s="30"/>
      <c r="E20" s="28"/>
      <c r="G20" s="31"/>
      <c r="H20" s="31"/>
      <c r="I20" s="32"/>
      <c r="J20" s="32"/>
      <c r="K20" s="28"/>
    </row>
    <row r="21" spans="1:11" ht="12.75">
      <c r="A21" s="28">
        <v>20</v>
      </c>
      <c r="B21" s="33" t="s">
        <v>43</v>
      </c>
      <c r="C21" s="13" t="s">
        <v>12</v>
      </c>
      <c r="D21" s="32">
        <v>26582</v>
      </c>
      <c r="E21" s="28" t="s">
        <v>44</v>
      </c>
      <c r="F21" s="28">
        <v>174.38067712634188</v>
      </c>
      <c r="G21" s="28">
        <v>7</v>
      </c>
      <c r="H21" s="28">
        <v>102</v>
      </c>
      <c r="I21" s="15">
        <f aca="true" t="shared" si="1" ref="I21:I32">D21/H21</f>
        <v>260.6078431372549</v>
      </c>
      <c r="J21" s="32">
        <v>2297058</v>
      </c>
      <c r="K21" s="28"/>
    </row>
    <row r="22" spans="1:11" ht="12.75">
      <c r="A22" s="28">
        <v>26</v>
      </c>
      <c r="B22" s="1" t="s">
        <v>45</v>
      </c>
      <c r="C22" s="7" t="s">
        <v>12</v>
      </c>
      <c r="D22" s="32">
        <v>11631</v>
      </c>
      <c r="E22" s="34" t="s">
        <v>46</v>
      </c>
      <c r="F22" s="28">
        <v>-36.89436275839618</v>
      </c>
      <c r="G22" s="28">
        <v>2</v>
      </c>
      <c r="H22" s="28">
        <v>10</v>
      </c>
      <c r="I22" s="15">
        <f t="shared" si="1"/>
        <v>1163.1</v>
      </c>
      <c r="J22" s="32">
        <v>45684</v>
      </c>
      <c r="K22" s="28"/>
    </row>
    <row r="23" spans="1:11" ht="12.75">
      <c r="A23" s="28">
        <v>43</v>
      </c>
      <c r="B23" s="12" t="s">
        <v>47</v>
      </c>
      <c r="C23" s="13" t="s">
        <v>12</v>
      </c>
      <c r="D23" s="32">
        <v>1532</v>
      </c>
      <c r="E23" s="14" t="s">
        <v>48</v>
      </c>
      <c r="F23" s="28">
        <v>-65.14220705346986</v>
      </c>
      <c r="G23" s="28">
        <v>5</v>
      </c>
      <c r="H23" s="28">
        <v>2</v>
      </c>
      <c r="I23" s="15">
        <f t="shared" si="1"/>
        <v>766</v>
      </c>
      <c r="J23" s="32">
        <v>201846</v>
      </c>
      <c r="K23" s="28"/>
    </row>
    <row r="24" spans="1:11" ht="12.75">
      <c r="A24" s="28">
        <v>44</v>
      </c>
      <c r="B24" s="12" t="s">
        <v>49</v>
      </c>
      <c r="C24" s="16" t="s">
        <v>12</v>
      </c>
      <c r="D24" s="32">
        <v>1418</v>
      </c>
      <c r="E24" s="14" t="s">
        <v>50</v>
      </c>
      <c r="F24" s="28">
        <v>-66.96948520847891</v>
      </c>
      <c r="G24" s="28">
        <v>13</v>
      </c>
      <c r="H24" s="28">
        <v>1</v>
      </c>
      <c r="I24" s="15">
        <f t="shared" si="1"/>
        <v>1418</v>
      </c>
      <c r="J24" s="32">
        <v>5410927</v>
      </c>
      <c r="K24" s="28"/>
    </row>
    <row r="25" spans="1:11" ht="12.75">
      <c r="A25" s="28">
        <v>47</v>
      </c>
      <c r="B25" s="35" t="s">
        <v>51</v>
      </c>
      <c r="C25" s="7" t="s">
        <v>21</v>
      </c>
      <c r="D25" s="32">
        <v>1054</v>
      </c>
      <c r="E25" s="36" t="s">
        <v>52</v>
      </c>
      <c r="F25" s="28">
        <v>-31.779935275080906</v>
      </c>
      <c r="G25" s="28">
        <v>8</v>
      </c>
      <c r="H25" s="28">
        <v>4</v>
      </c>
      <c r="I25" s="15">
        <f t="shared" si="1"/>
        <v>263.5</v>
      </c>
      <c r="J25" s="32">
        <v>42120</v>
      </c>
      <c r="K25" s="28"/>
    </row>
    <row r="26" spans="1:11" ht="12.75">
      <c r="A26" s="28">
        <v>58</v>
      </c>
      <c r="B26" s="35" t="s">
        <v>53</v>
      </c>
      <c r="C26" s="7" t="s">
        <v>21</v>
      </c>
      <c r="D26" s="32">
        <v>501</v>
      </c>
      <c r="E26" s="34" t="s">
        <v>54</v>
      </c>
      <c r="F26" s="4" t="s">
        <v>19</v>
      </c>
      <c r="G26" s="28">
        <v>1</v>
      </c>
      <c r="H26" s="28">
        <v>4</v>
      </c>
      <c r="I26" s="15">
        <f t="shared" si="1"/>
        <v>125.25</v>
      </c>
      <c r="J26" s="32">
        <v>501</v>
      </c>
      <c r="K26" s="28"/>
    </row>
    <row r="27" spans="1:11" ht="12.75">
      <c r="A27" s="28">
        <v>62</v>
      </c>
      <c r="B27" s="37" t="s">
        <v>55</v>
      </c>
      <c r="C27" s="13" t="s">
        <v>12</v>
      </c>
      <c r="D27" s="32">
        <v>360</v>
      </c>
      <c r="E27" s="14" t="s">
        <v>30</v>
      </c>
      <c r="F27" s="28">
        <v>-19.463087248322147</v>
      </c>
      <c r="G27" s="28">
        <v>20</v>
      </c>
      <c r="H27" s="28">
        <v>1</v>
      </c>
      <c r="I27" s="15">
        <f t="shared" si="1"/>
        <v>360</v>
      </c>
      <c r="J27" s="32">
        <v>56249808</v>
      </c>
      <c r="K27" s="28"/>
    </row>
    <row r="28" spans="1:11" ht="12.75">
      <c r="A28" s="28">
        <v>70</v>
      </c>
      <c r="B28" s="38" t="s">
        <v>56</v>
      </c>
      <c r="C28" s="7" t="s">
        <v>21</v>
      </c>
      <c r="D28" s="32">
        <v>145</v>
      </c>
      <c r="E28" s="34" t="s">
        <v>57</v>
      </c>
      <c r="F28" s="28">
        <v>-68.88412017167383</v>
      </c>
      <c r="G28" s="28">
        <v>7</v>
      </c>
      <c r="H28" s="28">
        <v>1</v>
      </c>
      <c r="I28" s="15">
        <f t="shared" si="1"/>
        <v>145</v>
      </c>
      <c r="J28" s="32">
        <v>168154</v>
      </c>
      <c r="K28" s="28"/>
    </row>
    <row r="29" spans="1:10" ht="12.75">
      <c r="A29" s="28">
        <v>71</v>
      </c>
      <c r="B29" s="35" t="s">
        <v>58</v>
      </c>
      <c r="C29" s="13" t="s">
        <v>21</v>
      </c>
      <c r="D29" s="32">
        <v>142</v>
      </c>
      <c r="E29" s="14" t="s">
        <v>30</v>
      </c>
      <c r="F29" s="28">
        <v>77.5</v>
      </c>
      <c r="G29" s="28">
        <v>11</v>
      </c>
      <c r="H29" s="28">
        <v>1</v>
      </c>
      <c r="I29" s="15">
        <f t="shared" si="1"/>
        <v>142</v>
      </c>
      <c r="J29" s="32">
        <v>600412</v>
      </c>
    </row>
    <row r="30" spans="1:10" ht="12.75">
      <c r="A30" s="28">
        <v>78</v>
      </c>
      <c r="B30" s="12" t="s">
        <v>59</v>
      </c>
      <c r="C30" s="13" t="s">
        <v>21</v>
      </c>
      <c r="D30" s="32">
        <v>39</v>
      </c>
      <c r="E30" s="14" t="s">
        <v>23</v>
      </c>
      <c r="F30" s="28">
        <v>30</v>
      </c>
      <c r="G30" s="28">
        <v>4</v>
      </c>
      <c r="H30" s="28">
        <v>1</v>
      </c>
      <c r="I30" s="15">
        <f t="shared" si="1"/>
        <v>39</v>
      </c>
      <c r="J30" s="32">
        <v>126012</v>
      </c>
    </row>
    <row r="31" spans="1:10" ht="12.75">
      <c r="A31" s="28">
        <v>80</v>
      </c>
      <c r="B31" s="39" t="s">
        <v>60</v>
      </c>
      <c r="C31" s="40" t="s">
        <v>21</v>
      </c>
      <c r="D31" s="32">
        <v>28</v>
      </c>
      <c r="E31" s="41" t="s">
        <v>61</v>
      </c>
      <c r="F31" s="28">
        <v>-98.30405814657782</v>
      </c>
      <c r="G31" s="28">
        <v>4</v>
      </c>
      <c r="H31" s="28">
        <v>1</v>
      </c>
      <c r="I31" s="15">
        <f t="shared" si="1"/>
        <v>28</v>
      </c>
      <c r="J31" s="32">
        <v>54020</v>
      </c>
    </row>
    <row r="32" spans="1:10" ht="12.75">
      <c r="A32" s="28">
        <v>81</v>
      </c>
      <c r="B32" s="1" t="s">
        <v>62</v>
      </c>
      <c r="C32" s="7" t="s">
        <v>21</v>
      </c>
      <c r="D32" s="32">
        <v>23</v>
      </c>
      <c r="E32" s="34" t="s">
        <v>63</v>
      </c>
      <c r="F32" s="28">
        <v>-93.35260115606935</v>
      </c>
      <c r="G32" s="28">
        <v>2</v>
      </c>
      <c r="H32" s="28">
        <v>1</v>
      </c>
      <c r="I32" s="15">
        <f t="shared" si="1"/>
        <v>23</v>
      </c>
      <c r="J32" s="32">
        <v>369</v>
      </c>
    </row>
    <row r="33" spans="1:10" ht="12.75">
      <c r="A33" s="28"/>
      <c r="D33" s="32"/>
      <c r="H33" s="28"/>
      <c r="I33" s="15"/>
      <c r="J33" s="32"/>
    </row>
    <row r="34" spans="1:10" ht="12.75">
      <c r="A34" s="28"/>
      <c r="D34" s="32"/>
      <c r="E34" s="42"/>
      <c r="H34" s="28"/>
      <c r="I34" s="15"/>
      <c r="J34" s="32"/>
    </row>
    <row r="35" spans="1:10" ht="12.75">
      <c r="A35" s="28"/>
      <c r="B35" s="43" t="s">
        <v>64</v>
      </c>
      <c r="C35" s="13"/>
      <c r="D35" s="32"/>
      <c r="E35" s="33"/>
      <c r="F35" s="31"/>
      <c r="G35" s="28"/>
      <c r="H35" s="28"/>
      <c r="I35" s="15"/>
      <c r="J35" s="32"/>
    </row>
    <row r="36" spans="1:10" ht="12.75">
      <c r="A36" s="28">
        <v>17</v>
      </c>
      <c r="B36" s="35" t="s">
        <v>65</v>
      </c>
      <c r="C36" s="7" t="s">
        <v>66</v>
      </c>
      <c r="D36" s="32">
        <v>44533</v>
      </c>
      <c r="E36" s="34" t="s">
        <v>67</v>
      </c>
      <c r="F36" s="4" t="s">
        <v>19</v>
      </c>
      <c r="G36" s="28">
        <v>1</v>
      </c>
      <c r="H36" s="28">
        <v>27</v>
      </c>
      <c r="I36" s="15">
        <f aca="true" t="shared" si="2" ref="I36:I42">D36/H36</f>
        <v>1649.3703703703704</v>
      </c>
      <c r="J36" s="32">
        <v>44533</v>
      </c>
    </row>
    <row r="37" spans="1:10" ht="12.75">
      <c r="A37" s="28">
        <v>18</v>
      </c>
      <c r="B37" s="42" t="s">
        <v>68</v>
      </c>
      <c r="C37" s="7" t="s">
        <v>15</v>
      </c>
      <c r="D37" s="32">
        <v>41391</v>
      </c>
      <c r="E37" s="34" t="s">
        <v>30</v>
      </c>
      <c r="F37" s="4" t="s">
        <v>19</v>
      </c>
      <c r="G37" s="28">
        <v>1</v>
      </c>
      <c r="H37" s="28">
        <v>175</v>
      </c>
      <c r="I37" s="15">
        <f t="shared" si="2"/>
        <v>236.52</v>
      </c>
      <c r="J37" s="32">
        <v>41391</v>
      </c>
    </row>
    <row r="38" spans="1:10" ht="12.75">
      <c r="A38" s="28">
        <v>23</v>
      </c>
      <c r="B38" s="35" t="s">
        <v>69</v>
      </c>
      <c r="C38" s="7" t="s">
        <v>70</v>
      </c>
      <c r="D38" s="32">
        <v>18480</v>
      </c>
      <c r="E38" s="34" t="s">
        <v>71</v>
      </c>
      <c r="F38" s="4" t="s">
        <v>19</v>
      </c>
      <c r="G38" s="28">
        <v>1</v>
      </c>
      <c r="H38" s="28">
        <v>3</v>
      </c>
      <c r="I38" s="15">
        <f t="shared" si="2"/>
        <v>6160</v>
      </c>
      <c r="J38" s="32">
        <v>18480</v>
      </c>
    </row>
    <row r="39" spans="1:10" ht="12.75">
      <c r="A39" s="28">
        <v>24</v>
      </c>
      <c r="B39" s="35" t="s">
        <v>72</v>
      </c>
      <c r="C39" s="7" t="s">
        <v>73</v>
      </c>
      <c r="D39" s="32">
        <v>17409</v>
      </c>
      <c r="E39" s="34" t="s">
        <v>74</v>
      </c>
      <c r="F39" s="4" t="s">
        <v>19</v>
      </c>
      <c r="G39" s="28">
        <v>1</v>
      </c>
      <c r="H39" s="28">
        <v>12</v>
      </c>
      <c r="I39" s="15">
        <f t="shared" si="2"/>
        <v>1450.75</v>
      </c>
      <c r="J39" s="32">
        <v>17409</v>
      </c>
    </row>
    <row r="40" spans="1:10" ht="12.75">
      <c r="A40" s="28">
        <v>39</v>
      </c>
      <c r="B40" s="35" t="s">
        <v>75</v>
      </c>
      <c r="C40" s="7" t="s">
        <v>76</v>
      </c>
      <c r="D40" s="32">
        <v>2606</v>
      </c>
      <c r="E40" s="34" t="s">
        <v>77</v>
      </c>
      <c r="F40" s="4" t="s">
        <v>19</v>
      </c>
      <c r="G40" s="28">
        <v>1</v>
      </c>
      <c r="H40" s="28">
        <v>6</v>
      </c>
      <c r="I40" s="15">
        <f t="shared" si="2"/>
        <v>434.3333333333333</v>
      </c>
      <c r="J40" s="32">
        <v>2606</v>
      </c>
    </row>
    <row r="41" spans="1:10" ht="12.75">
      <c r="A41" s="28">
        <v>42</v>
      </c>
      <c r="B41" s="35" t="s">
        <v>78</v>
      </c>
      <c r="C41" s="7" t="s">
        <v>27</v>
      </c>
      <c r="D41" s="32">
        <v>1874</v>
      </c>
      <c r="E41" s="34" t="s">
        <v>79</v>
      </c>
      <c r="F41" s="4" t="s">
        <v>19</v>
      </c>
      <c r="G41" s="28">
        <v>1</v>
      </c>
      <c r="H41" s="28">
        <v>4</v>
      </c>
      <c r="I41" s="15">
        <f t="shared" si="2"/>
        <v>468.5</v>
      </c>
      <c r="J41" s="32">
        <v>1874</v>
      </c>
    </row>
    <row r="42" spans="1:10" ht="12.75">
      <c r="A42" s="28">
        <v>51</v>
      </c>
      <c r="B42" s="35" t="s">
        <v>80</v>
      </c>
      <c r="C42" s="7" t="s">
        <v>81</v>
      </c>
      <c r="D42" s="32">
        <v>730</v>
      </c>
      <c r="E42" s="34" t="s">
        <v>82</v>
      </c>
      <c r="F42" s="4" t="s">
        <v>19</v>
      </c>
      <c r="G42" s="28">
        <v>1</v>
      </c>
      <c r="H42" s="28">
        <v>1</v>
      </c>
      <c r="I42" s="15">
        <f t="shared" si="2"/>
        <v>730</v>
      </c>
      <c r="J42" s="32">
        <v>730</v>
      </c>
    </row>
    <row r="43" spans="1:10" ht="12.75">
      <c r="A43" s="28"/>
      <c r="B43" s="35"/>
      <c r="C43" s="44"/>
      <c r="D43" s="32"/>
      <c r="E43" s="34"/>
      <c r="F43" s="45"/>
      <c r="G43" s="31"/>
      <c r="H43" s="28"/>
      <c r="I43" s="15"/>
      <c r="J43" s="32"/>
    </row>
    <row r="45" spans="1:11" ht="12.75">
      <c r="A45" s="28"/>
      <c r="B45" s="43" t="s">
        <v>83</v>
      </c>
      <c r="C45" s="13"/>
      <c r="D45" s="30"/>
      <c r="E45" s="28"/>
      <c r="F45" s="31"/>
      <c r="G45" s="31"/>
      <c r="H45" s="31"/>
      <c r="I45" s="32"/>
      <c r="J45" s="32"/>
      <c r="K45" s="28"/>
    </row>
    <row r="46" spans="2:6" ht="12.75">
      <c r="B46" s="1" t="s">
        <v>84</v>
      </c>
      <c r="D46" s="46"/>
      <c r="F46" s="31"/>
    </row>
    <row r="47" spans="2:6" ht="12.75">
      <c r="B47" s="47"/>
      <c r="C47" s="7"/>
      <c r="F47" s="31"/>
    </row>
    <row r="48" spans="2:6" ht="12.75">
      <c r="B48" s="1" t="s">
        <v>85</v>
      </c>
      <c r="C48" s="7"/>
      <c r="F48" s="31"/>
    </row>
    <row r="49" ht="12.75">
      <c r="C49" s="7"/>
    </row>
    <row r="50" spans="2:3" ht="12.75">
      <c r="B50" s="1" t="s">
        <v>86</v>
      </c>
      <c r="C50" s="7"/>
    </row>
    <row r="51" spans="3:4" ht="12.75">
      <c r="C51" s="7"/>
      <c r="D51" s="46"/>
    </row>
    <row r="52" spans="2:3" ht="12.75">
      <c r="B52" s="1" t="s">
        <v>87</v>
      </c>
      <c r="C52" s="7"/>
    </row>
    <row r="53" ht="12.75" customHeight="1">
      <c r="C53" s="7"/>
    </row>
    <row r="54" spans="2:3" ht="12.75" customHeight="1">
      <c r="B54" s="1" t="s">
        <v>88</v>
      </c>
      <c r="C54" s="48"/>
    </row>
    <row r="55" ht="12.75" customHeight="1">
      <c r="C55" s="48"/>
    </row>
    <row r="56" spans="2:3" ht="12.75" customHeight="1">
      <c r="B56" s="49" t="s">
        <v>89</v>
      </c>
      <c r="C56" s="48"/>
    </row>
    <row r="57" spans="4:8" ht="12.75" customHeight="1">
      <c r="D57" s="50"/>
      <c r="E57" s="47"/>
      <c r="F57" s="51"/>
      <c r="G57" s="51"/>
      <c r="H57" s="51"/>
    </row>
    <row r="58" spans="2:8" ht="12.75" customHeight="1">
      <c r="B58" s="1" t="s">
        <v>90</v>
      </c>
      <c r="D58" s="50"/>
      <c r="E58" s="47"/>
      <c r="F58" s="51"/>
      <c r="G58" s="51"/>
      <c r="H58" s="51"/>
    </row>
    <row r="59" spans="2:8" ht="12.75" customHeight="1">
      <c r="B59" s="1" t="s">
        <v>91</v>
      </c>
      <c r="D59" s="50"/>
      <c r="E59" s="47"/>
      <c r="F59" s="51"/>
      <c r="G59" s="51"/>
      <c r="H59" s="51"/>
    </row>
    <row r="60" spans="2:8" ht="12.75" customHeight="1">
      <c r="B60" s="1" t="s">
        <v>92</v>
      </c>
      <c r="D60" s="50"/>
      <c r="E60" s="47"/>
      <c r="F60" s="51"/>
      <c r="G60" s="51"/>
      <c r="H60" s="51"/>
    </row>
    <row r="61" spans="4:8" ht="12.75" customHeight="1">
      <c r="D61" s="50"/>
      <c r="E61" s="47"/>
      <c r="F61" s="51"/>
      <c r="G61" s="51"/>
      <c r="H61" s="51"/>
    </row>
    <row r="62" spans="2:8" ht="12.75">
      <c r="B62" s="49"/>
      <c r="C62" s="47"/>
      <c r="D62" s="50"/>
      <c r="E62" s="47"/>
      <c r="H62" s="51"/>
    </row>
    <row r="63" spans="3:8" ht="12.75">
      <c r="C63" s="47"/>
      <c r="D63" s="50"/>
      <c r="E63" s="47"/>
      <c r="H63" s="51"/>
    </row>
    <row r="64" ht="12.75" customHeight="1">
      <c r="B64" s="47" t="s">
        <v>93</v>
      </c>
    </row>
    <row r="65" spans="2:4" ht="12.75">
      <c r="B65" s="1" t="s">
        <v>94</v>
      </c>
      <c r="C65" s="7" t="s">
        <v>95</v>
      </c>
      <c r="D65" s="34" t="s">
        <v>57</v>
      </c>
    </row>
    <row r="66" spans="2:4" ht="12.75">
      <c r="B66" s="1" t="s">
        <v>96</v>
      </c>
      <c r="C66" s="7" t="s">
        <v>15</v>
      </c>
      <c r="D66" s="34" t="s">
        <v>44</v>
      </c>
    </row>
    <row r="67" spans="2:4" ht="12.75">
      <c r="B67" s="1" t="s">
        <v>97</v>
      </c>
      <c r="C67" s="7" t="s">
        <v>12</v>
      </c>
      <c r="D67" s="34" t="s">
        <v>37</v>
      </c>
    </row>
    <row r="68" spans="2:4" ht="12.75">
      <c r="B68" s="1" t="s">
        <v>98</v>
      </c>
      <c r="C68" s="7" t="s">
        <v>15</v>
      </c>
      <c r="D68" s="34" t="s">
        <v>18</v>
      </c>
    </row>
    <row r="69" spans="2:4" ht="12.75">
      <c r="B69" s="1" t="s">
        <v>99</v>
      </c>
      <c r="C69" s="7" t="s">
        <v>100</v>
      </c>
      <c r="D69" s="34" t="s">
        <v>50</v>
      </c>
    </row>
    <row r="70" spans="2:4" ht="12.75">
      <c r="B70" s="1" t="s">
        <v>101</v>
      </c>
      <c r="C70" s="7" t="s">
        <v>15</v>
      </c>
      <c r="D70" s="34" t="s">
        <v>30</v>
      </c>
    </row>
    <row r="71" spans="2:4" ht="12.75">
      <c r="B71" s="52" t="s">
        <v>102</v>
      </c>
      <c r="C71" s="7" t="s">
        <v>103</v>
      </c>
      <c r="D71" s="34" t="s">
        <v>104</v>
      </c>
    </row>
    <row r="72" spans="2:4" ht="12.75">
      <c r="B72" s="52" t="s">
        <v>105</v>
      </c>
      <c r="C72" s="7" t="s">
        <v>106</v>
      </c>
      <c r="D72" s="34" t="s">
        <v>107</v>
      </c>
    </row>
    <row r="73" spans="2:4" ht="12.75">
      <c r="B73" s="52" t="s">
        <v>108</v>
      </c>
      <c r="C73" s="7" t="s">
        <v>15</v>
      </c>
      <c r="D73" s="34" t="s">
        <v>46</v>
      </c>
    </row>
    <row r="74" spans="2:4" ht="12.75">
      <c r="B74" s="52" t="s">
        <v>109</v>
      </c>
      <c r="C74" s="7" t="s">
        <v>27</v>
      </c>
      <c r="D74" s="34" t="s">
        <v>110</v>
      </c>
    </row>
    <row r="75" spans="2:4" ht="12.75">
      <c r="B75" s="52" t="s">
        <v>111</v>
      </c>
      <c r="C75" s="7" t="s">
        <v>21</v>
      </c>
      <c r="D75" s="34" t="s">
        <v>111</v>
      </c>
    </row>
    <row r="76" spans="2:4" ht="12.75">
      <c r="B76" s="52" t="s">
        <v>112</v>
      </c>
      <c r="C76" s="7" t="s">
        <v>113</v>
      </c>
      <c r="D76" s="34" t="s">
        <v>114</v>
      </c>
    </row>
    <row r="77" spans="2:4" ht="12.75">
      <c r="B77" s="52" t="s">
        <v>115</v>
      </c>
      <c r="C77" s="7" t="s">
        <v>116</v>
      </c>
      <c r="D77" s="34" t="s">
        <v>117</v>
      </c>
    </row>
    <row r="78" spans="2:4" ht="12.75">
      <c r="B78" s="52" t="s">
        <v>118</v>
      </c>
      <c r="C78" s="7" t="s">
        <v>70</v>
      </c>
      <c r="D78" s="34" t="s">
        <v>71</v>
      </c>
    </row>
    <row r="79" spans="2:4" ht="12.75">
      <c r="B79" s="1" t="s">
        <v>119</v>
      </c>
      <c r="C79" s="2" t="s">
        <v>120</v>
      </c>
      <c r="D79" s="34" t="s">
        <v>121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2012-12-04T16:34:27Z</dcterms:modified>
  <cp:category/>
  <cp:version/>
  <cp:contentType/>
  <cp:contentStatus/>
</cp:coreProperties>
</file>