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<sst xmlns="http://schemas.openxmlformats.org/spreadsheetml/2006/main" count="261" uniqueCount="151">
  <si>
    <t>BFI: Weekend 11-13 March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</si>
  <si>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</si>
  <si>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</si>
  <si>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</si>
  <si>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</si>
  <si>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</si>
  <si>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</si>
  <si>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</si>
  <si>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</si>
  <si>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</si>
  <si>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</si>
  <si>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Kung Fu Panda 3</t>
  </si>
  <si>
    <t>USA/CHN</t>
  </si>
  <si>
    <t>20th Century Fox</t>
  </si>
  <si>
    <t>-</t>
  </si>
  <si>
    <t>The Divergent Series: Allegiant</t>
  </si>
  <si>
    <t>USA</t>
  </si>
  <si>
    <t>eOne Films</t>
  </si>
  <si>
    <t>London Has Fallen</t>
  </si>
  <si>
    <t>UK/USA</t>
  </si>
  <si>
    <t>Lionsgate</t>
  </si>
  <si>
    <t>Deadpool</t>
  </si>
  <si>
    <t>USA/Can</t>
  </si>
  <si>
    <t>Hail, Caesar!</t>
  </si>
  <si>
    <t>Universal</t>
  </si>
  <si>
    <t>Grimsby</t>
  </si>
  <si>
    <t>Sony Pictures</t>
  </si>
  <si>
    <t>The Witch</t>
  </si>
  <si>
    <t>How To Be Single</t>
  </si>
  <si>
    <t>Warner Bros</t>
  </si>
  <si>
    <t>Alvin and the Chipmunks: The Road Chip</t>
  </si>
  <si>
    <t>Anomalisa</t>
  </si>
  <si>
    <t>Curzon Artificial Eye</t>
  </si>
  <si>
    <t>Secret Cinema 2016  - Tell No One</t>
  </si>
  <si>
    <t>Fra</t>
  </si>
  <si>
    <t>Independent</t>
  </si>
  <si>
    <t>Spotlight</t>
  </si>
  <si>
    <t>The Revenant</t>
  </si>
  <si>
    <t>Goosebumps</t>
  </si>
  <si>
    <t>The Other Side of the Door</t>
  </si>
  <si>
    <t>Total</t>
  </si>
  <si>
    <t>Other UK films</t>
  </si>
  <si>
    <t>Star Wars: The Force Awakens</t>
  </si>
  <si>
    <t>Disney</t>
  </si>
  <si>
    <t>Dad's Army</t>
  </si>
  <si>
    <t>UK</t>
  </si>
  <si>
    <t>The Forest</t>
  </si>
  <si>
    <t>Icon</t>
  </si>
  <si>
    <t>Pan</t>
  </si>
  <si>
    <t>UK/USA/Aus</t>
  </si>
  <si>
    <t>Brooklyn</t>
  </si>
  <si>
    <t>UK/Ire/Can</t>
  </si>
  <si>
    <t>Hangmen - NT Live 2016 (Theatre)</t>
  </si>
  <si>
    <t>National Theatre/ Picture House Entertainment</t>
  </si>
  <si>
    <t>Ones Below, The</t>
  </si>
  <si>
    <t>The Lady in the Van</t>
  </si>
  <si>
    <t>Feast of Varanasi</t>
  </si>
  <si>
    <t>The Danish Girl</t>
  </si>
  <si>
    <t>UK/Ger</t>
  </si>
  <si>
    <t>Youth</t>
  </si>
  <si>
    <t>UK/Fra/Sui/Ita</t>
  </si>
  <si>
    <t>StudioCanal</t>
  </si>
  <si>
    <t>Carol</t>
  </si>
  <si>
    <t>As You Like It - NT Live 2016 (Theatre)</t>
  </si>
  <si>
    <t>Exhibition on Screen: Renoir - Reviled and Revered (Exhibition)</t>
  </si>
  <si>
    <t>Arts Alliance</t>
  </si>
  <si>
    <t>Bolshoi Babylon</t>
  </si>
  <si>
    <t>Altitude</t>
  </si>
  <si>
    <t>Les Liaisons Dangereuses - NT Live 2016 (Theatre)</t>
  </si>
  <si>
    <t>Pride and Prejudice and Zombies</t>
  </si>
  <si>
    <t>The Survivalist</t>
  </si>
  <si>
    <t>Bulldog</t>
  </si>
  <si>
    <t>Matthew Bourne's The Car Man 2015 (Dance)</t>
  </si>
  <si>
    <t>MORE2SCR</t>
  </si>
  <si>
    <t>Innocence of Memories</t>
  </si>
  <si>
    <t>UK/Ire</t>
  </si>
  <si>
    <t>Soda</t>
  </si>
  <si>
    <t>The Martian</t>
  </si>
  <si>
    <t>45 Years</t>
  </si>
  <si>
    <t>Sunset Song</t>
  </si>
  <si>
    <t>UK/Lux</t>
  </si>
  <si>
    <t>Metrodome</t>
  </si>
  <si>
    <t>Other openers</t>
  </si>
  <si>
    <t>Fifty Shades of Black</t>
  </si>
  <si>
    <t>Vertigo</t>
  </si>
  <si>
    <t>Ardaas</t>
  </si>
  <si>
    <t>Ind</t>
  </si>
  <si>
    <t>Filmonix</t>
  </si>
  <si>
    <t>Love Punjab</t>
  </si>
  <si>
    <t>Urban Vibez</t>
  </si>
  <si>
    <t>Kadhalum Kadandhu Pogum</t>
  </si>
  <si>
    <t>Ayngaran</t>
  </si>
  <si>
    <t>Traders</t>
  </si>
  <si>
    <t>Ire</t>
  </si>
  <si>
    <t>Element</t>
  </si>
  <si>
    <t>The Here After</t>
  </si>
  <si>
    <t>Swe</t>
  </si>
  <si>
    <t>Puthiya Niyamam</t>
  </si>
  <si>
    <t>Q Entertainment</t>
  </si>
  <si>
    <t>In Rahon Se</t>
  </si>
  <si>
    <t>Blue Sapphire Films</t>
  </si>
  <si>
    <t>Next to Her</t>
  </si>
  <si>
    <t>Isr</t>
  </si>
  <si>
    <t>Peccadillo</t>
  </si>
  <si>
    <t>Against the Sun</t>
  </si>
  <si>
    <t>Comments on this week's top 15 results</t>
  </si>
  <si>
    <t>Against last weekend: +26%</t>
  </si>
  <si>
    <t>Against same weekend last year: +94%</t>
  </si>
  <si>
    <t>Rolling 52 week ranking: 30th</t>
  </si>
  <si>
    <t>UK* films in top 15:  3</t>
  </si>
  <si>
    <t>UK* share of top 15 gross:  10.5%</t>
  </si>
  <si>
    <t>* Includes domestic productions and co-productions</t>
  </si>
  <si>
    <t>The weekend gross for:</t>
  </si>
  <si>
    <r>
      <t>Ku Panda 3</t>
    </r>
    <r>
      <rPr>
        <sz val="11"/>
        <rFont val="Calibri"/>
        <family val="2"/>
      </rPr>
      <t>includes £1,589,446 from 564 previews</t>
    </r>
  </si>
  <si>
    <r>
      <t>The Divergetn Series: Allegiant</t>
    </r>
    <r>
      <rPr>
        <sz val="11"/>
        <rFont val="Calibri"/>
        <family val="2"/>
      </rPr>
      <t>includes £262,069 from 492 preview</t>
    </r>
  </si>
  <si>
    <r>
      <t xml:space="preserve">Anomalisa </t>
    </r>
    <r>
      <rPr>
        <sz val="11"/>
        <rFont val="Calibri"/>
        <family val="2"/>
      </rPr>
      <t>includes £29,951 from 10 preview</t>
    </r>
  </si>
  <si>
    <r>
      <t xml:space="preserve">The Witch </t>
    </r>
    <r>
      <rPr>
        <sz val="11"/>
        <rFont val="Calibri"/>
        <family val="2"/>
      </rPr>
      <t>includes £11,028 from 10 preview</t>
    </r>
  </si>
  <si>
    <t>Excluding previews the weekend gross for:</t>
  </si>
  <si>
    <r>
      <t xml:space="preserve"> </t>
    </r>
    <r>
      <rPr>
        <i/>
        <sz val="11"/>
        <rFont val="Calibri"/>
        <family val="2"/>
      </rPr>
      <t xml:space="preserve">London Has Fallen </t>
    </r>
    <r>
      <rPr>
        <sz val="11"/>
        <rFont val="Calibri"/>
        <family val="2"/>
      </rPr>
      <t>has decreased by 34%</t>
    </r>
  </si>
  <si>
    <r>
      <t xml:space="preserve"> </t>
    </r>
    <r>
      <rPr>
        <i/>
        <sz val="11"/>
        <rFont val="Calibri"/>
        <family val="2"/>
      </rPr>
      <t xml:space="preserve">Hail, Caesar! </t>
    </r>
    <r>
      <rPr>
        <sz val="11"/>
        <rFont val="Calibri"/>
        <family val="2"/>
      </rPr>
      <t>has decreased by 40%</t>
    </r>
  </si>
  <si>
    <r>
      <t xml:space="preserve"> </t>
    </r>
    <r>
      <rPr>
        <i/>
        <sz val="11"/>
        <rFont val="Calibri"/>
        <family val="2"/>
      </rPr>
      <t xml:space="preserve">The Other Side of the Door </t>
    </r>
    <r>
      <rPr>
        <sz val="11"/>
        <rFont val="Calibri"/>
        <family val="2"/>
      </rPr>
      <t>has decreased by 62%</t>
    </r>
  </si>
  <si>
    <t>Openers next week - 18 March 2016</t>
  </si>
  <si>
    <t>10 Cloverfield Lane</t>
  </si>
  <si>
    <t>Paramount</t>
  </si>
  <si>
    <t>Annemin Yarasi</t>
  </si>
  <si>
    <t>Tur</t>
  </si>
  <si>
    <t>Kinotstar</t>
  </si>
  <si>
    <t>Boris Godunov - Royal Opera, London 2015/2016 (Opera)</t>
  </si>
  <si>
    <t>Royal Opera House</t>
  </si>
  <si>
    <t>The Boy</t>
  </si>
  <si>
    <t>Entertaiment</t>
  </si>
  <si>
    <t>High-Rise</t>
  </si>
  <si>
    <t>Kapoor and Sons</t>
  </si>
  <si>
    <t>King Liar</t>
  </si>
  <si>
    <t>RFT Films</t>
  </si>
  <si>
    <t>Kolpacino 3: Devre</t>
  </si>
  <si>
    <t>AF Media</t>
  </si>
  <si>
    <t>Marguerite</t>
  </si>
  <si>
    <t>Picture House Entertainment</t>
  </si>
  <si>
    <t>Michael Collins (Re: 2016)</t>
  </si>
  <si>
    <t>Norm of the North</t>
  </si>
  <si>
    <t>Signature</t>
  </si>
  <si>
    <t>The Pearl Button</t>
  </si>
  <si>
    <t>Chile/Esp/Fra</t>
  </si>
  <si>
    <t>New Wave</t>
  </si>
  <si>
    <t>Pugazh</t>
  </si>
  <si>
    <t>Risen</t>
  </si>
  <si>
    <t>Rock the Kasbah</t>
  </si>
  <si>
    <t>Sing Street</t>
  </si>
  <si>
    <t>Vettah</t>
  </si>
  <si>
    <t>Swamy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</si>
</sst>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#,##0.00"/>
    <numFmt numFmtId="173" formatCode="0.0%"/>
    <numFmt numFmtId="174" formatCode="#,##0"/>
    <numFmt numFmtId="175" formatCode="_-* #,##0_-;\-* #,##0_-;_-* \-??_-;_-@_-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right" indent="1"/>
    </xf>
    <xf numFmtId="171" fontId="0" fillId="0" borderId="0" xfId="22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 horizontal="left" indent="1"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2" fontId="3" fillId="0" borderId="0" xfId="0" applyNumberFormat="1" applyFont="1" applyAlignment="1">
      <alignment/>
    </xf>
    <xf numFmtId="164" fontId="4" fillId="0" borderId="0" xfId="62" applyFont="1" applyFill="1" applyAlignment="1">
      <alignment horizontal="right" indent="1"/>
      <protection/>
    </xf>
    <xf numFmtId="164" fontId="3" fillId="0" borderId="0" xfId="0" applyFont="1" applyAlignment="1">
      <alignment horizontal="left" indent="1"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3" fontId="5" fillId="0" borderId="0" xfId="19" applyNumberFormat="1" applyFont="1" applyFill="1" applyBorder="1" applyAlignment="1" applyProtection="1">
      <alignment horizontal="right" shrinkToFit="1"/>
      <protection/>
    </xf>
    <xf numFmtId="173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3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74" fontId="3" fillId="0" borderId="0" xfId="0" applyNumberFormat="1" applyFont="1" applyAlignment="1">
      <alignment horizontal="right" indent="1"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9" fontId="3" fillId="0" borderId="0" xfId="0" applyNumberFormat="1" applyFont="1" applyAlignment="1">
      <alignment horizontal="right" indent="1"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3" fillId="0" borderId="0" xfId="0" applyNumberFormat="1" applyFont="1" applyAlignment="1">
      <alignment horizontal="right" indent="1"/>
    </xf>
    <xf numFmtId="164" fontId="3" fillId="0" borderId="0" xfId="62" applyFont="1" applyFill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2" applyFont="1" applyFill="1" applyAlignment="1">
      <alignment horizontal="left" indent="1"/>
      <protection/>
    </xf>
    <xf numFmtId="164" fontId="4" fillId="0" borderId="0" xfId="62" applyFont="1" applyAlignment="1">
      <alignment horizontal="left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64" fontId="3" fillId="0" borderId="0" xfId="62" applyFont="1" applyFill="1" applyAlignment="1">
      <alignment horizontal="left" wrapText="1"/>
      <protection/>
    </xf>
    <xf numFmtId="174" fontId="4" fillId="0" borderId="0" xfId="62" applyNumberFormat="1" applyFont="1" applyFill="1" applyAlignment="1">
      <alignment horizontal="right" indent="1"/>
      <protection/>
    </xf>
    <xf numFmtId="164" fontId="5" fillId="0" borderId="0" xfId="42" applyFont="1" applyAlignment="1">
      <alignment horizontal="left"/>
      <protection/>
    </xf>
    <xf numFmtId="175" fontId="4" fillId="0" borderId="0" xfId="21" applyNumberFormat="1" applyFont="1" applyFill="1" applyBorder="1" applyAlignment="1" applyProtection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64" fontId="4" fillId="0" borderId="0" xfId="62" applyFont="1" applyFill="1">
      <alignment/>
      <protection/>
    </xf>
    <xf numFmtId="174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73" applyNumberFormat="1" applyFont="1" applyFill="1" applyBorder="1" applyAlignment="1" applyProtection="1">
      <alignment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70" fontId="6" fillId="0" borderId="0" xfId="62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64" fontId="4" fillId="0" borderId="0" xfId="63" applyFont="1" applyFill="1" applyAlignment="1">
      <alignment horizontal="left"/>
      <protection/>
    </xf>
    <xf numFmtId="164" fontId="7" fillId="0" borderId="0" xfId="0" applyFont="1" applyAlignment="1">
      <alignment horizontal="left" indent="1"/>
    </xf>
    <xf numFmtId="175" fontId="4" fillId="0" borderId="0" xfId="15" applyNumberFormat="1" applyFont="1" applyFill="1" applyBorder="1" applyAlignment="1" applyProtection="1">
      <alignment horizontal="right"/>
      <protection/>
    </xf>
    <xf numFmtId="175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0" applyFont="1" applyAlignment="1">
      <alignment/>
    </xf>
    <xf numFmtId="169" fontId="8" fillId="0" borderId="0" xfId="62" applyNumberFormat="1" applyFont="1" applyFill="1" applyAlignment="1">
      <alignment horizontal="right" indent="1"/>
      <protection/>
    </xf>
    <xf numFmtId="164" fontId="8" fillId="0" borderId="0" xfId="62" applyFont="1" applyFill="1" applyAlignment="1">
      <alignment horizontal="left" wrapText="1"/>
      <protection/>
    </xf>
    <xf numFmtId="164" fontId="4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64" fontId="4" fillId="0" borderId="0" xfId="62" applyFont="1">
      <alignment/>
      <protection/>
    </xf>
    <xf numFmtId="170" fontId="9" fillId="0" borderId="0" xfId="62" applyNumberFormat="1" applyFont="1" applyFill="1" applyAlignment="1">
      <alignment horizontal="left"/>
      <protection/>
    </xf>
    <xf numFmtId="164" fontId="3" fillId="0" borderId="0" xfId="0" applyFont="1" applyAlignment="1">
      <alignment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8.00390625" style="1" customWidth="1"/>
    <col min="2" max="2" width="70.140625" style="1" customWidth="1"/>
    <col min="3" max="3" width="23.140625" style="2" customWidth="1"/>
    <col min="4" max="4" width="18.42187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1" width="16.57421875" style="1" customWidth="1"/>
    <col min="12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4771131</v>
      </c>
      <c r="E3" s="25" t="s">
        <v>13</v>
      </c>
      <c r="F3" s="26" t="s">
        <v>14</v>
      </c>
      <c r="G3" s="27">
        <v>1</v>
      </c>
      <c r="H3" s="27">
        <v>583</v>
      </c>
      <c r="I3" s="8">
        <f>D3/H3</f>
        <v>8183.7581475128645</v>
      </c>
      <c r="J3" s="28">
        <v>4771131</v>
      </c>
    </row>
    <row r="4" spans="1:10" ht="12.75">
      <c r="A4" s="21">
        <v>2</v>
      </c>
      <c r="B4" s="22" t="s">
        <v>15</v>
      </c>
      <c r="C4" s="23" t="s">
        <v>16</v>
      </c>
      <c r="D4" s="24">
        <v>1838019</v>
      </c>
      <c r="E4" s="25" t="s">
        <v>17</v>
      </c>
      <c r="F4" s="26" t="s">
        <v>14</v>
      </c>
      <c r="G4" s="27">
        <v>1</v>
      </c>
      <c r="H4" s="27">
        <v>526</v>
      </c>
      <c r="I4" s="8">
        <f aca="true" t="shared" si="0" ref="I4:I17">D4/H4</f>
        <v>3494.332699619772</v>
      </c>
      <c r="J4" s="28">
        <v>1838019</v>
      </c>
    </row>
    <row r="5" spans="1:11" ht="12.75">
      <c r="A5" s="21">
        <v>3</v>
      </c>
      <c r="B5" s="22" t="s">
        <v>18</v>
      </c>
      <c r="C5" s="23" t="s">
        <v>19</v>
      </c>
      <c r="D5" s="24">
        <v>1800526</v>
      </c>
      <c r="E5" s="25" t="s">
        <v>20</v>
      </c>
      <c r="F5" s="29">
        <v>-0.44267359282918084</v>
      </c>
      <c r="G5" s="27">
        <v>2</v>
      </c>
      <c r="H5" s="27">
        <v>518</v>
      </c>
      <c r="I5" s="8">
        <f t="shared" si="0"/>
        <v>3475.9189189189187</v>
      </c>
      <c r="J5" s="28">
        <v>6444871</v>
      </c>
      <c r="K5" s="4"/>
    </row>
    <row r="6" spans="1:11" ht="12.75">
      <c r="A6" s="21">
        <v>4</v>
      </c>
      <c r="B6" s="22" t="s">
        <v>21</v>
      </c>
      <c r="C6" s="23" t="s">
        <v>22</v>
      </c>
      <c r="D6" s="24">
        <v>966484</v>
      </c>
      <c r="E6" s="25" t="s">
        <v>13</v>
      </c>
      <c r="F6" s="29">
        <v>-0.3500054811619525</v>
      </c>
      <c r="G6" s="27">
        <v>5</v>
      </c>
      <c r="H6" s="27">
        <v>472</v>
      </c>
      <c r="I6" s="8">
        <f t="shared" si="0"/>
        <v>2047.635593220339</v>
      </c>
      <c r="J6" s="28">
        <v>35773741</v>
      </c>
      <c r="K6" s="30"/>
    </row>
    <row r="7" spans="1:10" ht="12.75">
      <c r="A7" s="21">
        <v>5</v>
      </c>
      <c r="B7" s="22" t="s">
        <v>23</v>
      </c>
      <c r="C7" s="23" t="s">
        <v>16</v>
      </c>
      <c r="D7" s="24">
        <v>863355</v>
      </c>
      <c r="E7" s="25" t="s">
        <v>24</v>
      </c>
      <c r="F7" s="29">
        <v>-0.43299331299165805</v>
      </c>
      <c r="G7" s="27">
        <v>2</v>
      </c>
      <c r="H7" s="27">
        <v>506</v>
      </c>
      <c r="I7" s="8">
        <f t="shared" si="0"/>
        <v>1706.2351778656127</v>
      </c>
      <c r="J7" s="28">
        <v>3244566</v>
      </c>
    </row>
    <row r="8" spans="1:10" ht="12.75">
      <c r="A8" s="21">
        <v>6</v>
      </c>
      <c r="B8" s="22" t="s">
        <v>25</v>
      </c>
      <c r="C8" s="31" t="s">
        <v>19</v>
      </c>
      <c r="D8" s="24">
        <v>474768</v>
      </c>
      <c r="E8" s="25" t="s">
        <v>26</v>
      </c>
      <c r="F8" s="29">
        <v>-0.4111638359779829</v>
      </c>
      <c r="G8" s="27">
        <v>3</v>
      </c>
      <c r="H8" s="27">
        <v>361</v>
      </c>
      <c r="I8" s="8">
        <f t="shared" si="0"/>
        <v>1315.1468144044322</v>
      </c>
      <c r="J8" s="28">
        <v>4451956</v>
      </c>
    </row>
    <row r="9" spans="1:10" ht="12.75">
      <c r="A9" s="21">
        <v>7</v>
      </c>
      <c r="B9" s="22" t="s">
        <v>27</v>
      </c>
      <c r="C9" s="23" t="s">
        <v>22</v>
      </c>
      <c r="D9" s="24">
        <v>447626</v>
      </c>
      <c r="E9" s="25" t="s">
        <v>24</v>
      </c>
      <c r="F9" s="26" t="s">
        <v>14</v>
      </c>
      <c r="G9" s="27">
        <v>1</v>
      </c>
      <c r="H9" s="27">
        <v>179</v>
      </c>
      <c r="I9" s="8">
        <f t="shared" si="0"/>
        <v>2500.7039106145253</v>
      </c>
      <c r="J9" s="28">
        <v>447626</v>
      </c>
    </row>
    <row r="10" spans="1:10" ht="12.75">
      <c r="A10" s="21">
        <v>8</v>
      </c>
      <c r="B10" s="22" t="s">
        <v>28</v>
      </c>
      <c r="C10" s="23" t="s">
        <v>16</v>
      </c>
      <c r="D10" s="24">
        <v>333681</v>
      </c>
      <c r="E10" s="25" t="s">
        <v>29</v>
      </c>
      <c r="F10" s="29">
        <v>-0.37903062221436484</v>
      </c>
      <c r="G10" s="27">
        <v>4</v>
      </c>
      <c r="H10" s="27">
        <v>374</v>
      </c>
      <c r="I10" s="8">
        <f t="shared" si="0"/>
        <v>892.1951871657755</v>
      </c>
      <c r="J10" s="28">
        <v>5432714</v>
      </c>
    </row>
    <row r="11" spans="1:10" ht="12.75">
      <c r="A11" s="21">
        <v>9</v>
      </c>
      <c r="B11" s="22" t="s">
        <v>30</v>
      </c>
      <c r="C11" s="23" t="s">
        <v>16</v>
      </c>
      <c r="D11" s="24">
        <v>295420</v>
      </c>
      <c r="E11" s="25" t="s">
        <v>13</v>
      </c>
      <c r="F11" s="26">
        <v>-0.4520146465789406</v>
      </c>
      <c r="G11" s="27">
        <v>5</v>
      </c>
      <c r="H11" s="27">
        <v>493</v>
      </c>
      <c r="I11" s="8">
        <f t="shared" si="0"/>
        <v>599.2292089249493</v>
      </c>
      <c r="J11" s="28">
        <v>15711070</v>
      </c>
    </row>
    <row r="12" spans="1:10" ht="12.75">
      <c r="A12" s="21">
        <v>10</v>
      </c>
      <c r="B12" s="22" t="s">
        <v>31</v>
      </c>
      <c r="C12" s="23" t="s">
        <v>16</v>
      </c>
      <c r="D12" s="24">
        <v>223387</v>
      </c>
      <c r="E12" s="32" t="s">
        <v>32</v>
      </c>
      <c r="F12" s="26" t="s">
        <v>14</v>
      </c>
      <c r="G12" s="27">
        <v>1</v>
      </c>
      <c r="H12" s="27">
        <v>80</v>
      </c>
      <c r="I12" s="8">
        <f t="shared" si="0"/>
        <v>2792.3375</v>
      </c>
      <c r="J12" s="28">
        <v>223387</v>
      </c>
    </row>
    <row r="13" spans="1:10" ht="12.75">
      <c r="A13" s="21">
        <v>11</v>
      </c>
      <c r="B13" s="22" t="s">
        <v>33</v>
      </c>
      <c r="C13" s="23" t="s">
        <v>34</v>
      </c>
      <c r="D13" s="24">
        <v>197349</v>
      </c>
      <c r="E13" s="25" t="s">
        <v>35</v>
      </c>
      <c r="F13" s="29">
        <v>0.04747498069313632</v>
      </c>
      <c r="G13" s="27">
        <v>5</v>
      </c>
      <c r="H13" s="27">
        <v>1</v>
      </c>
      <c r="I13" s="8">
        <f t="shared" si="0"/>
        <v>197349</v>
      </c>
      <c r="J13" s="28">
        <v>1092358.320000004</v>
      </c>
    </row>
    <row r="14" spans="1:10" ht="12.75">
      <c r="A14" s="21">
        <v>12</v>
      </c>
      <c r="B14" s="22" t="s">
        <v>36</v>
      </c>
      <c r="C14" s="23" t="s">
        <v>16</v>
      </c>
      <c r="D14" s="24">
        <v>178392</v>
      </c>
      <c r="E14" s="25" t="s">
        <v>17</v>
      </c>
      <c r="F14" s="29">
        <v>-0.4680406235143254</v>
      </c>
      <c r="G14" s="27">
        <v>7</v>
      </c>
      <c r="H14" s="27">
        <v>317</v>
      </c>
      <c r="I14" s="8">
        <f t="shared" si="0"/>
        <v>562.7507886435332</v>
      </c>
      <c r="J14" s="28">
        <v>5851005.749858283</v>
      </c>
    </row>
    <row r="15" spans="1:10" ht="12.75">
      <c r="A15" s="21">
        <v>13</v>
      </c>
      <c r="B15" s="22" t="s">
        <v>37</v>
      </c>
      <c r="C15" s="23" t="s">
        <v>16</v>
      </c>
      <c r="D15" s="24">
        <v>173559</v>
      </c>
      <c r="E15" s="25" t="s">
        <v>13</v>
      </c>
      <c r="F15" s="26">
        <v>-0.4894797993911138</v>
      </c>
      <c r="G15" s="27">
        <v>9</v>
      </c>
      <c r="H15" s="27">
        <v>242</v>
      </c>
      <c r="I15" s="8">
        <f t="shared" si="0"/>
        <v>717.1859504132232</v>
      </c>
      <c r="J15" s="28">
        <v>22860133</v>
      </c>
    </row>
    <row r="16" spans="1:10" ht="12.75">
      <c r="A16" s="21">
        <v>14</v>
      </c>
      <c r="B16" s="22" t="s">
        <v>38</v>
      </c>
      <c r="C16" s="23" t="s">
        <v>16</v>
      </c>
      <c r="D16" s="24">
        <v>112612</v>
      </c>
      <c r="E16" s="25" t="s">
        <v>26</v>
      </c>
      <c r="F16" s="29">
        <v>-0.5167343996086223</v>
      </c>
      <c r="G16" s="27">
        <v>6</v>
      </c>
      <c r="H16" s="27">
        <v>370</v>
      </c>
      <c r="I16" s="8">
        <f t="shared" si="0"/>
        <v>304.35675675675674</v>
      </c>
      <c r="J16" s="28">
        <v>8575763</v>
      </c>
    </row>
    <row r="17" spans="1:10" ht="12.75">
      <c r="A17" s="21">
        <v>15</v>
      </c>
      <c r="B17" s="22" t="s">
        <v>39</v>
      </c>
      <c r="C17" s="31" t="s">
        <v>19</v>
      </c>
      <c r="D17" s="24">
        <v>98432</v>
      </c>
      <c r="E17" s="25" t="s">
        <v>13</v>
      </c>
      <c r="F17" s="29">
        <v>-0.6256697914091766</v>
      </c>
      <c r="G17" s="27">
        <v>2</v>
      </c>
      <c r="H17" s="27">
        <v>292</v>
      </c>
      <c r="I17" s="8">
        <f t="shared" si="0"/>
        <v>337.09589041095893</v>
      </c>
      <c r="J17" s="28">
        <v>541112</v>
      </c>
    </row>
    <row r="18" spans="1:10" ht="12.75">
      <c r="A18" s="33"/>
      <c r="B18" s="34" t="s">
        <v>40</v>
      </c>
      <c r="C18" s="35"/>
      <c r="D18" s="36">
        <v>10134421</v>
      </c>
      <c r="E18" s="37"/>
      <c r="F18" s="38"/>
      <c r="G18" s="39"/>
      <c r="H18" s="40"/>
      <c r="I18" s="41"/>
      <c r="J18" s="36">
        <v>109248545</v>
      </c>
    </row>
    <row r="19" spans="1:10" ht="12.75">
      <c r="A19" s="42"/>
      <c r="B19" s="43"/>
      <c r="C19" s="44"/>
      <c r="D19" s="45"/>
      <c r="E19" s="46"/>
      <c r="F19" s="45"/>
      <c r="G19" s="45"/>
      <c r="H19" s="45"/>
      <c r="I19" s="47"/>
      <c r="J19" s="45"/>
    </row>
    <row r="20" spans="1:10" ht="12.75">
      <c r="A20" s="48"/>
      <c r="C20" s="31"/>
      <c r="D20" s="8"/>
      <c r="E20" s="49"/>
      <c r="F20" s="10"/>
      <c r="G20" s="50"/>
      <c r="H20" s="50"/>
      <c r="I20" s="51"/>
      <c r="J20" s="51"/>
    </row>
    <row r="21" spans="1:10" ht="12.75">
      <c r="A21" s="42"/>
      <c r="B21" s="6" t="s">
        <v>41</v>
      </c>
      <c r="C21" s="44"/>
      <c r="D21" s="52"/>
      <c r="E21" s="53"/>
      <c r="F21" s="54"/>
      <c r="G21" s="55"/>
      <c r="H21" s="56"/>
      <c r="I21" s="57"/>
      <c r="J21" s="45"/>
    </row>
    <row r="22" spans="1:11" ht="12.75">
      <c r="A22" s="58">
        <v>20</v>
      </c>
      <c r="B22" s="59" t="s">
        <v>42</v>
      </c>
      <c r="C22" s="60" t="s">
        <v>19</v>
      </c>
      <c r="D22" s="61">
        <v>47203</v>
      </c>
      <c r="E22" s="62" t="s">
        <v>43</v>
      </c>
      <c r="F22" s="63">
        <v>-0.44681175215928937</v>
      </c>
      <c r="G22" s="58">
        <v>13</v>
      </c>
      <c r="H22" s="58">
        <v>96</v>
      </c>
      <c r="I22" s="61">
        <f>D22/H22</f>
        <v>491.6979166666667</v>
      </c>
      <c r="J22" s="61">
        <v>122853007</v>
      </c>
      <c r="K22" s="58"/>
    </row>
    <row r="23" spans="1:11" ht="12.75">
      <c r="A23" s="58">
        <v>21</v>
      </c>
      <c r="B23" s="64" t="s">
        <v>44</v>
      </c>
      <c r="C23" s="65" t="s">
        <v>45</v>
      </c>
      <c r="D23" s="61">
        <v>45937</v>
      </c>
      <c r="E23" s="62" t="s">
        <v>24</v>
      </c>
      <c r="F23" s="63">
        <v>-0.6012827792841438</v>
      </c>
      <c r="G23" s="58">
        <v>6</v>
      </c>
      <c r="H23" s="58">
        <v>139</v>
      </c>
      <c r="I23" s="61">
        <f>D23/H23</f>
        <v>330.48201438848923</v>
      </c>
      <c r="J23" s="61">
        <v>8249616.712231201</v>
      </c>
      <c r="K23" s="58"/>
    </row>
    <row r="24" spans="1:11" ht="12.75">
      <c r="A24" s="58">
        <v>26</v>
      </c>
      <c r="B24" s="66" t="s">
        <v>46</v>
      </c>
      <c r="C24" s="65" t="s">
        <v>19</v>
      </c>
      <c r="D24" s="61">
        <v>31818</v>
      </c>
      <c r="E24" s="62" t="s">
        <v>47</v>
      </c>
      <c r="F24" s="63">
        <v>-0.7481896531256675</v>
      </c>
      <c r="G24" s="58">
        <v>3</v>
      </c>
      <c r="H24" s="58">
        <v>141</v>
      </c>
      <c r="I24" s="61">
        <f>D24/H24</f>
        <v>225.6595744680851</v>
      </c>
      <c r="J24" s="61">
        <v>921595</v>
      </c>
      <c r="K24" s="58"/>
    </row>
    <row r="25" spans="1:11" ht="12.75">
      <c r="A25" s="58">
        <v>34</v>
      </c>
      <c r="B25" s="32" t="s">
        <v>48</v>
      </c>
      <c r="C25" s="2" t="s">
        <v>49</v>
      </c>
      <c r="D25" s="61">
        <v>11757</v>
      </c>
      <c r="E25" s="67" t="s">
        <v>29</v>
      </c>
      <c r="F25" s="63">
        <v>-0.027865057053084175</v>
      </c>
      <c r="G25" s="58">
        <v>22</v>
      </c>
      <c r="H25" s="58">
        <v>96</v>
      </c>
      <c r="I25" s="61">
        <f>D25/H25</f>
        <v>122.46875</v>
      </c>
      <c r="J25" s="61">
        <v>9247696</v>
      </c>
      <c r="K25" s="58"/>
    </row>
    <row r="26" spans="1:11" ht="12.75">
      <c r="A26" s="58">
        <v>38</v>
      </c>
      <c r="B26" s="32" t="s">
        <v>50</v>
      </c>
      <c r="C26" s="2" t="s">
        <v>51</v>
      </c>
      <c r="D26" s="61">
        <v>8482</v>
      </c>
      <c r="E26" s="32" t="s">
        <v>20</v>
      </c>
      <c r="F26" s="63">
        <v>-0.45249160857216636</v>
      </c>
      <c r="G26" s="58">
        <v>19</v>
      </c>
      <c r="H26" s="58">
        <v>17</v>
      </c>
      <c r="I26" s="61">
        <f>D26/H26</f>
        <v>498.94117647058823</v>
      </c>
      <c r="J26" s="61">
        <v>5825415</v>
      </c>
      <c r="K26" s="58"/>
    </row>
    <row r="27" spans="1:11" ht="12.75">
      <c r="A27" s="58">
        <v>43</v>
      </c>
      <c r="B27" s="25" t="s">
        <v>52</v>
      </c>
      <c r="C27" s="31" t="s">
        <v>45</v>
      </c>
      <c r="D27" s="61">
        <v>7125</v>
      </c>
      <c r="E27" s="68" t="s">
        <v>53</v>
      </c>
      <c r="F27" s="63">
        <v>0.3663953053521116</v>
      </c>
      <c r="G27" s="58">
        <v>3</v>
      </c>
      <c r="H27" s="58">
        <v>4</v>
      </c>
      <c r="I27" s="61">
        <f>D27/H27</f>
        <v>1781.25</v>
      </c>
      <c r="J27" s="61">
        <v>569421.2669647257</v>
      </c>
      <c r="K27" s="58"/>
    </row>
    <row r="28" spans="1:11" ht="12.75">
      <c r="A28" s="58">
        <v>44</v>
      </c>
      <c r="B28" s="32" t="s">
        <v>54</v>
      </c>
      <c r="C28" s="2" t="s">
        <v>45</v>
      </c>
      <c r="D28" s="61">
        <v>6971</v>
      </c>
      <c r="E28" s="32" t="s">
        <v>47</v>
      </c>
      <c r="F28" s="26" t="s">
        <v>14</v>
      </c>
      <c r="G28" s="58">
        <v>1</v>
      </c>
      <c r="H28" s="58">
        <v>11</v>
      </c>
      <c r="I28" s="61">
        <f>D28/H28</f>
        <v>633.7272727272727</v>
      </c>
      <c r="J28" s="61">
        <v>6971</v>
      </c>
      <c r="K28" s="58"/>
    </row>
    <row r="29" spans="1:11" ht="12.75">
      <c r="A29" s="58">
        <v>47</v>
      </c>
      <c r="B29" s="25" t="s">
        <v>55</v>
      </c>
      <c r="C29" s="2" t="s">
        <v>45</v>
      </c>
      <c r="D29" s="61">
        <v>6111</v>
      </c>
      <c r="E29" s="32" t="s">
        <v>26</v>
      </c>
      <c r="F29" s="63">
        <v>-0.5078125</v>
      </c>
      <c r="G29" s="58">
        <v>18</v>
      </c>
      <c r="H29" s="58">
        <v>8</v>
      </c>
      <c r="I29" s="61">
        <f>D29/H29</f>
        <v>763.875</v>
      </c>
      <c r="J29" s="61">
        <v>13161728</v>
      </c>
      <c r="K29" s="58"/>
    </row>
    <row r="30" spans="1:11" ht="12.75">
      <c r="A30" s="58">
        <v>49</v>
      </c>
      <c r="B30" s="32" t="s">
        <v>56</v>
      </c>
      <c r="C30" s="2" t="s">
        <v>45</v>
      </c>
      <c r="D30" s="61">
        <v>5443</v>
      </c>
      <c r="E30" s="32" t="s">
        <v>35</v>
      </c>
      <c r="F30" s="26" t="s">
        <v>14</v>
      </c>
      <c r="G30" s="58">
        <v>1</v>
      </c>
      <c r="H30" s="58">
        <v>25</v>
      </c>
      <c r="I30" s="61">
        <f>D30/H30</f>
        <v>217.72</v>
      </c>
      <c r="J30" s="61">
        <v>5443</v>
      </c>
      <c r="K30" s="58"/>
    </row>
    <row r="31" spans="1:11" ht="12.75">
      <c r="A31" s="58">
        <v>53</v>
      </c>
      <c r="B31" s="32" t="s">
        <v>57</v>
      </c>
      <c r="C31" s="2" t="s">
        <v>58</v>
      </c>
      <c r="D31" s="61">
        <v>4636</v>
      </c>
      <c r="E31" s="67" t="s">
        <v>24</v>
      </c>
      <c r="F31" s="63">
        <v>-0.5687658480406804</v>
      </c>
      <c r="G31" s="58">
        <v>11</v>
      </c>
      <c r="H31" s="58">
        <v>19</v>
      </c>
      <c r="I31" s="61">
        <f>D31/H31</f>
        <v>244</v>
      </c>
      <c r="J31" s="61">
        <v>7344917.725217915</v>
      </c>
      <c r="K31" s="58"/>
    </row>
    <row r="32" spans="1:11" ht="12.75">
      <c r="A32" s="58">
        <v>54</v>
      </c>
      <c r="B32" s="64" t="s">
        <v>59</v>
      </c>
      <c r="C32" s="65" t="s">
        <v>60</v>
      </c>
      <c r="D32" s="61">
        <v>4347</v>
      </c>
      <c r="E32" s="66" t="s">
        <v>61</v>
      </c>
      <c r="F32" s="63">
        <v>-0.44715757344525</v>
      </c>
      <c r="G32" s="58">
        <v>7</v>
      </c>
      <c r="H32" s="58">
        <v>15</v>
      </c>
      <c r="I32" s="61">
        <f>D32/H32</f>
        <v>289.8</v>
      </c>
      <c r="J32" s="61">
        <v>892071</v>
      </c>
      <c r="K32" s="58"/>
    </row>
    <row r="33" spans="1:11" ht="12.75">
      <c r="A33" s="58">
        <v>55</v>
      </c>
      <c r="B33" s="25" t="s">
        <v>62</v>
      </c>
      <c r="C33" s="2" t="s">
        <v>19</v>
      </c>
      <c r="D33" s="61">
        <v>4015</v>
      </c>
      <c r="E33" s="32" t="s">
        <v>61</v>
      </c>
      <c r="F33" s="63">
        <v>0.9556746225036532</v>
      </c>
      <c r="G33" s="58">
        <v>16</v>
      </c>
      <c r="H33" s="58">
        <v>8</v>
      </c>
      <c r="I33" s="61">
        <f>D33/H33</f>
        <v>501.875</v>
      </c>
      <c r="J33" s="61">
        <v>2747449</v>
      </c>
      <c r="K33" s="58"/>
    </row>
    <row r="34" spans="1:11" ht="12.75">
      <c r="A34" s="58">
        <v>56</v>
      </c>
      <c r="B34" s="32" t="s">
        <v>63</v>
      </c>
      <c r="C34" s="2" t="s">
        <v>45</v>
      </c>
      <c r="D34" s="61">
        <v>3657</v>
      </c>
      <c r="E34" s="32" t="s">
        <v>53</v>
      </c>
      <c r="F34" s="63">
        <v>2.9238197424867023</v>
      </c>
      <c r="G34" s="58">
        <v>4</v>
      </c>
      <c r="H34" s="58">
        <v>4</v>
      </c>
      <c r="I34" s="61">
        <f>D34/H34</f>
        <v>914.25</v>
      </c>
      <c r="J34" s="61">
        <v>540027.2660235829</v>
      </c>
      <c r="K34" s="58"/>
    </row>
    <row r="35" spans="1:11" ht="12.75">
      <c r="A35" s="58">
        <v>70</v>
      </c>
      <c r="B35" s="25" t="s">
        <v>64</v>
      </c>
      <c r="C35" s="2" t="s">
        <v>45</v>
      </c>
      <c r="D35" s="61">
        <v>1145</v>
      </c>
      <c r="E35" s="68" t="s">
        <v>65</v>
      </c>
      <c r="F35" s="26" t="s">
        <v>14</v>
      </c>
      <c r="G35" s="58">
        <v>5</v>
      </c>
      <c r="H35" s="58">
        <v>1</v>
      </c>
      <c r="I35" s="61">
        <f>D35/H35</f>
        <v>1145</v>
      </c>
      <c r="J35" s="61">
        <v>63576</v>
      </c>
      <c r="K35" s="58"/>
    </row>
    <row r="36" spans="1:11" ht="12.75">
      <c r="A36" s="58">
        <v>71</v>
      </c>
      <c r="B36" s="25" t="s">
        <v>66</v>
      </c>
      <c r="C36" s="31" t="s">
        <v>45</v>
      </c>
      <c r="D36" s="61">
        <v>1126</v>
      </c>
      <c r="E36" s="68" t="s">
        <v>67</v>
      </c>
      <c r="F36" s="63">
        <v>11.23913043478261</v>
      </c>
      <c r="G36" s="58">
        <v>10</v>
      </c>
      <c r="H36" s="58">
        <v>1</v>
      </c>
      <c r="I36" s="61">
        <f>D36/H36</f>
        <v>1126</v>
      </c>
      <c r="J36" s="61">
        <v>63321</v>
      </c>
      <c r="K36" s="58"/>
    </row>
    <row r="37" spans="1:11" ht="12.75">
      <c r="A37" s="58">
        <v>73</v>
      </c>
      <c r="B37" s="25" t="s">
        <v>68</v>
      </c>
      <c r="C37" s="31" t="s">
        <v>45</v>
      </c>
      <c r="D37" s="61">
        <v>1095</v>
      </c>
      <c r="E37" s="68" t="s">
        <v>53</v>
      </c>
      <c r="F37" s="63">
        <v>0.5240083507305512</v>
      </c>
      <c r="G37" s="58">
        <v>8</v>
      </c>
      <c r="H37" s="58">
        <v>3</v>
      </c>
      <c r="I37" s="61">
        <f>D37/H37</f>
        <v>365</v>
      </c>
      <c r="J37" s="61">
        <v>713055.899939366</v>
      </c>
      <c r="K37" s="58"/>
    </row>
    <row r="38" spans="1:11" ht="12.75">
      <c r="A38" s="58">
        <v>80</v>
      </c>
      <c r="B38" s="64" t="s">
        <v>69</v>
      </c>
      <c r="C38" s="65" t="s">
        <v>19</v>
      </c>
      <c r="D38" s="61">
        <v>703</v>
      </c>
      <c r="E38" s="66" t="s">
        <v>20</v>
      </c>
      <c r="F38" s="63">
        <v>-0.8609847735811746</v>
      </c>
      <c r="G38" s="58">
        <v>5</v>
      </c>
      <c r="H38" s="58">
        <v>9</v>
      </c>
      <c r="I38" s="61">
        <f>D38/H38</f>
        <v>78.11111111111111</v>
      </c>
      <c r="J38" s="61">
        <v>732099</v>
      </c>
      <c r="K38" s="58"/>
    </row>
    <row r="39" spans="1:11" ht="12.75">
      <c r="A39" s="58">
        <v>85</v>
      </c>
      <c r="B39" s="25" t="s">
        <v>70</v>
      </c>
      <c r="C39" s="2" t="s">
        <v>58</v>
      </c>
      <c r="D39" s="61">
        <v>526</v>
      </c>
      <c r="E39" s="68" t="s">
        <v>71</v>
      </c>
      <c r="F39" s="26" t="s">
        <v>14</v>
      </c>
      <c r="G39" s="58">
        <v>5</v>
      </c>
      <c r="H39" s="58">
        <v>2</v>
      </c>
      <c r="I39" s="61">
        <f>D39/H39</f>
        <v>263</v>
      </c>
      <c r="J39" s="61">
        <v>23550</v>
      </c>
      <c r="K39" s="58"/>
    </row>
    <row r="40" spans="1:11" ht="12.75">
      <c r="A40" s="58">
        <v>86</v>
      </c>
      <c r="B40" s="25" t="s">
        <v>72</v>
      </c>
      <c r="C40" s="31" t="s">
        <v>45</v>
      </c>
      <c r="D40" s="61">
        <v>499</v>
      </c>
      <c r="E40" s="25" t="s">
        <v>73</v>
      </c>
      <c r="F40" s="63">
        <v>-0.8184794470718396</v>
      </c>
      <c r="G40" s="58">
        <v>3</v>
      </c>
      <c r="H40" s="58">
        <v>1</v>
      </c>
      <c r="I40" s="61">
        <f>D40/H40</f>
        <v>499</v>
      </c>
      <c r="J40" s="61">
        <v>34476.33999999688</v>
      </c>
      <c r="K40" s="58"/>
    </row>
    <row r="41" spans="1:11" ht="12.75">
      <c r="A41" s="58">
        <v>90</v>
      </c>
      <c r="B41" s="25" t="s">
        <v>74</v>
      </c>
      <c r="C41" s="23" t="s">
        <v>75</v>
      </c>
      <c r="D41" s="61">
        <v>411</v>
      </c>
      <c r="E41" s="68" t="s">
        <v>76</v>
      </c>
      <c r="F41" s="63">
        <v>-0.055172413793103454</v>
      </c>
      <c r="G41" s="58">
        <v>7</v>
      </c>
      <c r="H41" s="58">
        <v>1</v>
      </c>
      <c r="I41" s="61">
        <f>D41/H41</f>
        <v>411</v>
      </c>
      <c r="J41" s="61">
        <v>27933</v>
      </c>
      <c r="K41" s="58"/>
    </row>
    <row r="42" spans="1:11" ht="12.75">
      <c r="A42" s="58">
        <v>93</v>
      </c>
      <c r="B42" s="25" t="s">
        <v>77</v>
      </c>
      <c r="C42" s="23" t="s">
        <v>19</v>
      </c>
      <c r="D42" s="61">
        <v>257</v>
      </c>
      <c r="E42" s="25" t="s">
        <v>13</v>
      </c>
      <c r="F42" s="63">
        <v>-0.7761324041811847</v>
      </c>
      <c r="G42" s="58">
        <v>24</v>
      </c>
      <c r="H42" s="58">
        <v>2</v>
      </c>
      <c r="I42" s="61">
        <f>D42/H42</f>
        <v>128.5</v>
      </c>
      <c r="J42" s="61">
        <v>23589854</v>
      </c>
      <c r="K42" s="58"/>
    </row>
    <row r="43" spans="1:11" ht="12.75">
      <c r="A43" s="58">
        <v>95</v>
      </c>
      <c r="B43" s="25" t="s">
        <v>78</v>
      </c>
      <c r="C43" s="2" t="s">
        <v>45</v>
      </c>
      <c r="D43" s="61">
        <v>250</v>
      </c>
      <c r="E43" s="32" t="s">
        <v>32</v>
      </c>
      <c r="F43" s="63">
        <v>-0.834437086092715</v>
      </c>
      <c r="G43" s="58">
        <v>29</v>
      </c>
      <c r="H43" s="58">
        <v>1</v>
      </c>
      <c r="I43" s="61">
        <f>D43/H43</f>
        <v>250</v>
      </c>
      <c r="J43" s="61">
        <v>1829573</v>
      </c>
      <c r="K43" s="58"/>
    </row>
    <row r="44" spans="1:11" ht="12.75">
      <c r="A44" s="58">
        <v>100</v>
      </c>
      <c r="B44" s="64" t="s">
        <v>79</v>
      </c>
      <c r="C44" s="65" t="s">
        <v>80</v>
      </c>
      <c r="D44" s="61">
        <v>118</v>
      </c>
      <c r="E44" s="66" t="s">
        <v>81</v>
      </c>
      <c r="F44" s="63">
        <v>-0.6638176638176639</v>
      </c>
      <c r="G44" s="58">
        <v>15</v>
      </c>
      <c r="H44" s="58">
        <v>1</v>
      </c>
      <c r="I44" s="61">
        <f>D44/H44</f>
        <v>118</v>
      </c>
      <c r="J44" s="61">
        <v>490623</v>
      </c>
      <c r="K44" s="58"/>
    </row>
    <row r="45" spans="1:11" ht="12.75">
      <c r="A45" s="58"/>
      <c r="B45" s="22"/>
      <c r="C45" s="65"/>
      <c r="D45" s="61"/>
      <c r="E45" s="69"/>
      <c r="F45" s="29"/>
      <c r="G45" s="70"/>
      <c r="H45" s="58"/>
      <c r="I45" s="61"/>
      <c r="J45" s="61"/>
      <c r="K45" s="58"/>
    </row>
    <row r="46" spans="1:11" ht="12.75">
      <c r="A46" s="58"/>
      <c r="B46" s="6" t="s">
        <v>82</v>
      </c>
      <c r="C46" s="7"/>
      <c r="D46" s="61"/>
      <c r="E46" s="71"/>
      <c r="F46" s="29"/>
      <c r="G46" s="70"/>
      <c r="H46" s="58"/>
      <c r="I46" s="61"/>
      <c r="J46" s="61"/>
      <c r="K46" s="58"/>
    </row>
    <row r="47" spans="1:11" ht="12.75">
      <c r="A47" s="58">
        <v>17</v>
      </c>
      <c r="B47" s="32" t="s">
        <v>83</v>
      </c>
      <c r="C47" s="2" t="s">
        <v>16</v>
      </c>
      <c r="D47" s="61">
        <v>82614</v>
      </c>
      <c r="E47" s="32" t="s">
        <v>84</v>
      </c>
      <c r="F47" s="26" t="s">
        <v>14</v>
      </c>
      <c r="G47" s="70">
        <v>1</v>
      </c>
      <c r="H47" s="58">
        <v>117</v>
      </c>
      <c r="I47" s="61">
        <f>D47/H47</f>
        <v>706.1025641025641</v>
      </c>
      <c r="J47" s="61">
        <v>82614</v>
      </c>
      <c r="K47" s="58"/>
    </row>
    <row r="48" spans="1:11" ht="12.75">
      <c r="A48" s="58">
        <v>18</v>
      </c>
      <c r="B48" s="32" t="s">
        <v>85</v>
      </c>
      <c r="C48" s="2" t="s">
        <v>86</v>
      </c>
      <c r="D48" s="61">
        <v>72084</v>
      </c>
      <c r="E48" s="32" t="s">
        <v>87</v>
      </c>
      <c r="F48" s="26" t="s">
        <v>14</v>
      </c>
      <c r="G48" s="70">
        <v>1</v>
      </c>
      <c r="H48" s="58">
        <v>10</v>
      </c>
      <c r="I48" s="61">
        <f>D48/H48</f>
        <v>7208.4</v>
      </c>
      <c r="J48" s="61">
        <v>72084</v>
      </c>
      <c r="K48" s="58"/>
    </row>
    <row r="49" spans="1:11" ht="12.75">
      <c r="A49" s="58">
        <v>25</v>
      </c>
      <c r="B49" s="32" t="s">
        <v>88</v>
      </c>
      <c r="C49" s="2" t="s">
        <v>86</v>
      </c>
      <c r="D49" s="61">
        <v>33661</v>
      </c>
      <c r="E49" s="32" t="s">
        <v>89</v>
      </c>
      <c r="F49" s="26" t="s">
        <v>14</v>
      </c>
      <c r="G49" s="70">
        <v>1</v>
      </c>
      <c r="H49" s="58">
        <v>5</v>
      </c>
      <c r="I49" s="61">
        <f>D49/H49</f>
        <v>6732.2</v>
      </c>
      <c r="J49" s="61">
        <v>33661</v>
      </c>
      <c r="K49" s="58"/>
    </row>
    <row r="50" spans="1:11" ht="12.75">
      <c r="A50" s="58">
        <v>30</v>
      </c>
      <c r="B50" s="32" t="s">
        <v>90</v>
      </c>
      <c r="C50" s="2" t="s">
        <v>86</v>
      </c>
      <c r="D50" s="61">
        <v>16715</v>
      </c>
      <c r="E50" s="32" t="s">
        <v>91</v>
      </c>
      <c r="F50" s="26" t="s">
        <v>14</v>
      </c>
      <c r="G50" s="70">
        <v>1</v>
      </c>
      <c r="H50" s="58">
        <v>17</v>
      </c>
      <c r="I50" s="61">
        <f>D50/H50</f>
        <v>983.2352941176471</v>
      </c>
      <c r="J50" s="61">
        <v>16715</v>
      </c>
      <c r="K50" s="58"/>
    </row>
    <row r="51" spans="1:11" ht="12.75">
      <c r="A51" s="58">
        <v>41</v>
      </c>
      <c r="B51" s="32" t="s">
        <v>92</v>
      </c>
      <c r="C51" s="2" t="s">
        <v>93</v>
      </c>
      <c r="D51" s="61">
        <v>7435</v>
      </c>
      <c r="E51" s="32" t="s">
        <v>94</v>
      </c>
      <c r="F51" s="26" t="s">
        <v>14</v>
      </c>
      <c r="G51" s="70">
        <v>1</v>
      </c>
      <c r="H51" s="58">
        <v>28</v>
      </c>
      <c r="I51" s="61">
        <f>D51/H51</f>
        <v>265.5357142857143</v>
      </c>
      <c r="J51" s="61">
        <v>7435</v>
      </c>
      <c r="K51" s="58"/>
    </row>
    <row r="52" spans="1:11" ht="12.75">
      <c r="A52" s="58">
        <v>57</v>
      </c>
      <c r="B52" s="32" t="s">
        <v>95</v>
      </c>
      <c r="C52" s="2" t="s">
        <v>96</v>
      </c>
      <c r="D52" s="61">
        <v>3316</v>
      </c>
      <c r="E52" s="32" t="s">
        <v>76</v>
      </c>
      <c r="F52" s="26" t="s">
        <v>14</v>
      </c>
      <c r="G52" s="70">
        <v>1</v>
      </c>
      <c r="H52" s="58">
        <v>10</v>
      </c>
      <c r="I52" s="61">
        <f>D52/H52</f>
        <v>331.6</v>
      </c>
      <c r="J52" s="61">
        <v>3316</v>
      </c>
      <c r="K52" s="58"/>
    </row>
    <row r="53" spans="1:11" ht="12.75">
      <c r="A53" s="58">
        <v>59</v>
      </c>
      <c r="B53" s="32" t="s">
        <v>97</v>
      </c>
      <c r="C53" s="2" t="s">
        <v>86</v>
      </c>
      <c r="D53" s="61">
        <v>2596</v>
      </c>
      <c r="E53" s="32" t="s">
        <v>98</v>
      </c>
      <c r="F53" s="26" t="s">
        <v>14</v>
      </c>
      <c r="G53" s="70">
        <v>1</v>
      </c>
      <c r="H53" s="58">
        <v>17</v>
      </c>
      <c r="I53" s="61">
        <f>D53/H53</f>
        <v>152.7058823529412</v>
      </c>
      <c r="J53" s="61">
        <v>2596</v>
      </c>
      <c r="K53" s="58"/>
    </row>
    <row r="54" spans="1:11" ht="12.75">
      <c r="A54" s="58">
        <v>66</v>
      </c>
      <c r="B54" s="32" t="s">
        <v>99</v>
      </c>
      <c r="C54" s="2" t="s">
        <v>86</v>
      </c>
      <c r="D54" s="61">
        <v>1583</v>
      </c>
      <c r="E54" s="32" t="s">
        <v>100</v>
      </c>
      <c r="F54" s="26" t="s">
        <v>14</v>
      </c>
      <c r="G54" s="70">
        <v>1</v>
      </c>
      <c r="H54" s="58">
        <v>5</v>
      </c>
      <c r="I54" s="61">
        <f>D54/H54</f>
        <v>316.6</v>
      </c>
      <c r="J54" s="61">
        <v>1583</v>
      </c>
      <c r="K54" s="58"/>
    </row>
    <row r="55" spans="1:11" ht="12.75">
      <c r="A55" s="58">
        <v>72</v>
      </c>
      <c r="B55" s="32" t="s">
        <v>101</v>
      </c>
      <c r="C55" s="2" t="s">
        <v>102</v>
      </c>
      <c r="D55" s="61">
        <v>1095</v>
      </c>
      <c r="E55" s="32" t="s">
        <v>103</v>
      </c>
      <c r="F55" s="26" t="s">
        <v>14</v>
      </c>
      <c r="G55" s="70">
        <v>1</v>
      </c>
      <c r="H55" s="58">
        <v>5</v>
      </c>
      <c r="I55" s="61">
        <f>D55/H55</f>
        <v>219</v>
      </c>
      <c r="J55" s="61">
        <v>1095</v>
      </c>
      <c r="K55" s="58"/>
    </row>
    <row r="56" spans="1:11" ht="12.75">
      <c r="A56" s="58">
        <v>103</v>
      </c>
      <c r="B56" s="32" t="s">
        <v>104</v>
      </c>
      <c r="C56" s="2" t="s">
        <v>16</v>
      </c>
      <c r="D56" s="61">
        <v>36</v>
      </c>
      <c r="E56" s="32" t="s">
        <v>17</v>
      </c>
      <c r="F56" s="26" t="s">
        <v>14</v>
      </c>
      <c r="G56" s="70">
        <v>1</v>
      </c>
      <c r="H56" s="58">
        <v>1</v>
      </c>
      <c r="I56" s="61">
        <f aca="true" t="shared" si="1" ref="I56">D56/H56</f>
        <v>36</v>
      </c>
      <c r="J56" s="61">
        <v>36</v>
      </c>
      <c r="K56" s="58"/>
    </row>
    <row r="57" spans="1:11" ht="12.75">
      <c r="A57" s="70"/>
      <c r="G57" s="70"/>
      <c r="H57" s="58"/>
      <c r="I57" s="61"/>
      <c r="J57" s="61"/>
      <c r="K57" s="58"/>
    </row>
    <row r="58" spans="1:11" ht="12.75">
      <c r="A58" s="70"/>
      <c r="B58" s="32"/>
      <c r="D58" s="28"/>
      <c r="F58" s="29"/>
      <c r="G58" s="72"/>
      <c r="H58" s="58"/>
      <c r="I58" s="61"/>
      <c r="J58" s="61"/>
      <c r="K58" s="58"/>
    </row>
    <row r="59" spans="1:11" ht="12.75">
      <c r="A59" s="70"/>
      <c r="B59" s="73" t="s">
        <v>105</v>
      </c>
      <c r="C59" s="22"/>
      <c r="D59" s="22"/>
      <c r="E59" s="22"/>
      <c r="F59" s="23"/>
      <c r="G59" s="74"/>
      <c r="H59" s="72"/>
      <c r="I59" s="8"/>
      <c r="J59" s="8"/>
      <c r="K59" s="58"/>
    </row>
    <row r="60" spans="1:11" ht="12.75">
      <c r="A60" s="70"/>
      <c r="B60" s="75" t="s">
        <v>106</v>
      </c>
      <c r="C60" s="23"/>
      <c r="D60" s="22"/>
      <c r="E60" s="22"/>
      <c r="F60" s="23"/>
      <c r="G60" s="74"/>
      <c r="H60" s="50"/>
      <c r="I60" s="51"/>
      <c r="J60" s="76"/>
      <c r="K60" s="58"/>
    </row>
    <row r="61" spans="1:10" ht="12.75">
      <c r="A61" s="70"/>
      <c r="B61" s="75"/>
      <c r="C61" s="22"/>
      <c r="D61" s="22"/>
      <c r="E61" s="22"/>
      <c r="F61" s="23"/>
      <c r="G61" s="74"/>
      <c r="H61" s="77"/>
      <c r="I61" s="78"/>
      <c r="J61" s="74"/>
    </row>
    <row r="62" spans="1:10" ht="12.75">
      <c r="A62" s="70"/>
      <c r="B62" s="75" t="s">
        <v>107</v>
      </c>
      <c r="C62" s="22"/>
      <c r="D62" s="22"/>
      <c r="E62" s="22"/>
      <c r="F62" s="23"/>
      <c r="G62" s="74"/>
      <c r="H62" s="77"/>
      <c r="I62" s="78"/>
      <c r="J62" s="74"/>
    </row>
    <row r="63" spans="1:10" ht="12.75">
      <c r="A63" s="70"/>
      <c r="B63" s="75"/>
      <c r="C63" s="22"/>
      <c r="D63" s="22"/>
      <c r="E63" s="22"/>
      <c r="F63" s="23"/>
      <c r="G63" s="79"/>
      <c r="H63" s="77"/>
      <c r="I63" s="78"/>
      <c r="J63" s="74"/>
    </row>
    <row r="64" spans="1:10" ht="12.75">
      <c r="A64" s="80"/>
      <c r="B64" s="75" t="s">
        <v>108</v>
      </c>
      <c r="C64" s="22"/>
      <c r="E64" s="22"/>
      <c r="G64" s="79"/>
      <c r="H64" s="77"/>
      <c r="I64" s="78"/>
      <c r="J64" s="74"/>
    </row>
    <row r="65" spans="1:10" ht="12.75">
      <c r="A65" s="80"/>
      <c r="B65" s="75"/>
      <c r="C65" s="23"/>
      <c r="D65" s="22"/>
      <c r="E65" s="22"/>
      <c r="F65" s="23"/>
      <c r="G65" s="79"/>
      <c r="H65" s="74"/>
      <c r="I65" s="81"/>
      <c r="J65" s="79"/>
    </row>
    <row r="66" spans="1:10" ht="12.75">
      <c r="A66" s="82"/>
      <c r="B66" s="75" t="s">
        <v>109</v>
      </c>
      <c r="C66" s="22"/>
      <c r="D66" s="22"/>
      <c r="E66" s="22"/>
      <c r="F66" s="23"/>
      <c r="G66" s="79"/>
      <c r="H66" s="74"/>
      <c r="I66" s="81"/>
      <c r="J66" s="79"/>
    </row>
    <row r="67" spans="1:10" ht="12.75">
      <c r="A67" s="82"/>
      <c r="B67" s="75"/>
      <c r="C67" s="22"/>
      <c r="D67" s="22"/>
      <c r="E67" s="22"/>
      <c r="F67" s="23"/>
      <c r="G67" s="79"/>
      <c r="H67" s="74"/>
      <c r="I67" s="81"/>
      <c r="J67" s="79"/>
    </row>
    <row r="68" spans="1:10" ht="12.75">
      <c r="A68" s="65"/>
      <c r="B68" s="75" t="s">
        <v>110</v>
      </c>
      <c r="C68" s="21"/>
      <c r="D68" s="22"/>
      <c r="E68" s="22"/>
      <c r="F68" s="23"/>
      <c r="G68" s="50"/>
      <c r="H68" s="74"/>
      <c r="I68" s="81"/>
      <c r="J68" s="79"/>
    </row>
    <row r="69" spans="1:10" ht="12.75">
      <c r="A69" s="65"/>
      <c r="B69" s="75"/>
      <c r="C69" s="21"/>
      <c r="D69" s="22"/>
      <c r="E69" s="22"/>
      <c r="F69" s="23"/>
      <c r="G69" s="50"/>
      <c r="H69" s="74"/>
      <c r="I69" s="81"/>
      <c r="J69" s="79"/>
    </row>
    <row r="70" spans="1:10" ht="12.75">
      <c r="A70" s="65"/>
      <c r="B70" s="83" t="s">
        <v>111</v>
      </c>
      <c r="C70" s="21"/>
      <c r="D70" s="84"/>
      <c r="E70" s="22"/>
      <c r="F70" s="10"/>
      <c r="G70" s="50"/>
      <c r="H70" s="50"/>
      <c r="I70" s="85"/>
      <c r="J70" s="85"/>
    </row>
    <row r="71" spans="1:10" ht="12.75">
      <c r="A71" s="65"/>
      <c r="B71" s="75"/>
      <c r="C71" s="21"/>
      <c r="D71" s="84"/>
      <c r="E71" s="22"/>
      <c r="F71" s="10"/>
      <c r="G71" s="50"/>
      <c r="H71" s="50"/>
      <c r="I71" s="85"/>
      <c r="J71" s="85"/>
    </row>
    <row r="72" spans="1:10" ht="12.75">
      <c r="A72" s="65"/>
      <c r="B72" s="68"/>
      <c r="D72" s="8"/>
      <c r="E72" s="22"/>
      <c r="F72" s="10"/>
      <c r="G72" s="50"/>
      <c r="H72" s="50"/>
      <c r="I72" s="85"/>
      <c r="J72" s="85"/>
    </row>
    <row r="73" spans="1:10" ht="12.75">
      <c r="A73" s="65"/>
      <c r="B73" s="86" t="s">
        <v>112</v>
      </c>
      <c r="D73" s="8"/>
      <c r="E73" s="22"/>
      <c r="F73" s="10"/>
      <c r="G73" s="50"/>
      <c r="H73" s="50"/>
      <c r="I73" s="85"/>
      <c r="J73" s="85"/>
    </row>
    <row r="74" spans="1:10" ht="12.75">
      <c r="A74" s="65"/>
      <c r="B74" s="87" t="s">
        <v>113</v>
      </c>
      <c r="D74" s="8"/>
      <c r="E74" s="22"/>
      <c r="F74" s="10"/>
      <c r="G74" s="50"/>
      <c r="H74" s="50"/>
      <c r="I74" s="51"/>
      <c r="J74" s="51"/>
    </row>
    <row r="75" spans="1:10" ht="12.75">
      <c r="A75" s="65"/>
      <c r="B75" s="87" t="s">
        <v>114</v>
      </c>
      <c r="D75" s="8"/>
      <c r="E75" s="49"/>
      <c r="F75" s="10"/>
      <c r="G75" s="50"/>
      <c r="H75" s="50"/>
      <c r="I75" s="51"/>
      <c r="J75" s="51"/>
    </row>
    <row r="76" spans="1:10" ht="12.75">
      <c r="A76" s="65"/>
      <c r="B76" s="87" t="s">
        <v>115</v>
      </c>
      <c r="D76" s="8"/>
      <c r="E76" s="49"/>
      <c r="F76" s="10"/>
      <c r="G76" s="50"/>
      <c r="H76" s="50"/>
      <c r="I76" s="51"/>
      <c r="J76" s="51"/>
    </row>
    <row r="77" spans="1:10" ht="12.75">
      <c r="A77" s="88"/>
      <c r="B77" s="87" t="s">
        <v>116</v>
      </c>
      <c r="D77" s="8"/>
      <c r="E77" s="49"/>
      <c r="F77" s="10"/>
      <c r="G77" s="50"/>
      <c r="H77" s="50"/>
      <c r="I77" s="51"/>
      <c r="J77" s="51"/>
    </row>
    <row r="78" spans="1:10" ht="12.75">
      <c r="A78" s="89"/>
      <c r="B78" s="90"/>
      <c r="D78" s="8"/>
      <c r="E78" s="49"/>
      <c r="F78" s="10"/>
      <c r="G78" s="50"/>
      <c r="H78" s="50"/>
      <c r="I78" s="51"/>
      <c r="J78" s="51"/>
    </row>
    <row r="79" spans="1:10" ht="12.75">
      <c r="A79" s="89"/>
      <c r="B79" s="86" t="s">
        <v>117</v>
      </c>
      <c r="D79" s="91"/>
      <c r="E79" s="92"/>
      <c r="F79" s="10"/>
      <c r="G79" s="50"/>
      <c r="H79" s="50"/>
      <c r="I79" s="51"/>
      <c r="J79" s="51"/>
    </row>
    <row r="80" spans="1:10" ht="12.75">
      <c r="A80" s="5"/>
      <c r="B80" s="93" t="s">
        <v>118</v>
      </c>
      <c r="D80" s="91"/>
      <c r="E80" s="92"/>
      <c r="F80" s="10"/>
      <c r="G80" s="50"/>
      <c r="H80" s="50"/>
      <c r="I80" s="51"/>
      <c r="J80" s="51"/>
    </row>
    <row r="81" spans="1:10" ht="12.75">
      <c r="A81" s="5"/>
      <c r="B81" s="93" t="s">
        <v>119</v>
      </c>
      <c r="E81" s="94"/>
      <c r="H81" s="50"/>
      <c r="I81" s="51"/>
      <c r="J81" s="51"/>
    </row>
    <row r="82" spans="1:4" ht="12.75">
      <c r="A82" s="5"/>
      <c r="B82" s="93" t="s">
        <v>120</v>
      </c>
      <c r="D82" s="29"/>
    </row>
    <row r="83" spans="1:4" ht="12.75">
      <c r="A83" s="95"/>
      <c r="B83" s="87"/>
      <c r="D83" s="29"/>
    </row>
    <row r="84" spans="1:2" ht="12.75">
      <c r="A84" s="95"/>
      <c r="B84" s="94"/>
    </row>
    <row r="85" spans="1:4" ht="12.75">
      <c r="A85" s="95"/>
      <c r="B85" s="96" t="s">
        <v>121</v>
      </c>
      <c r="D85" s="26"/>
    </row>
    <row r="86" spans="1:5" ht="12.75">
      <c r="A86" s="95"/>
      <c r="B86" s="1" t="s">
        <v>122</v>
      </c>
      <c r="C86" s="2" t="s">
        <v>16</v>
      </c>
      <c r="D86" s="26" t="s">
        <v>14</v>
      </c>
      <c r="E86" s="32" t="s">
        <v>123</v>
      </c>
    </row>
    <row r="87" spans="1:5" ht="12.75">
      <c r="A87" s="2"/>
      <c r="B87" s="1" t="s">
        <v>124</v>
      </c>
      <c r="C87" s="2" t="s">
        <v>125</v>
      </c>
      <c r="D87" s="26" t="s">
        <v>14</v>
      </c>
      <c r="E87" s="32" t="s">
        <v>126</v>
      </c>
    </row>
    <row r="88" spans="1:5" ht="12.75">
      <c r="A88" s="2"/>
      <c r="B88" s="1" t="s">
        <v>127</v>
      </c>
      <c r="C88" s="2" t="s">
        <v>45</v>
      </c>
      <c r="D88" s="26" t="s">
        <v>14</v>
      </c>
      <c r="E88" s="32" t="s">
        <v>128</v>
      </c>
    </row>
    <row r="89" spans="2:5" ht="12.75">
      <c r="B89" s="1" t="s">
        <v>129</v>
      </c>
      <c r="C89" s="2" t="s">
        <v>16</v>
      </c>
      <c r="D89" s="26" t="s">
        <v>14</v>
      </c>
      <c r="E89" s="32" t="s">
        <v>130</v>
      </c>
    </row>
    <row r="90" spans="2:5" ht="12.75">
      <c r="B90" s="1" t="s">
        <v>131</v>
      </c>
      <c r="C90" s="2" t="s">
        <v>45</v>
      </c>
      <c r="D90" s="26" t="s">
        <v>14</v>
      </c>
      <c r="E90" s="32" t="s">
        <v>61</v>
      </c>
    </row>
    <row r="91" spans="2:5" ht="12.75">
      <c r="B91" s="1" t="s">
        <v>132</v>
      </c>
      <c r="C91" s="2" t="s">
        <v>86</v>
      </c>
      <c r="D91" s="26" t="s">
        <v>14</v>
      </c>
      <c r="E91" s="32" t="s">
        <v>13</v>
      </c>
    </row>
    <row r="92" spans="2:5" ht="12.75">
      <c r="B92" s="1" t="s">
        <v>133</v>
      </c>
      <c r="C92" s="2" t="s">
        <v>86</v>
      </c>
      <c r="D92" s="26" t="s">
        <v>14</v>
      </c>
      <c r="E92" s="32" t="s">
        <v>134</v>
      </c>
    </row>
    <row r="93" spans="2:5" ht="12.75">
      <c r="B93" s="1" t="s">
        <v>135</v>
      </c>
      <c r="C93" s="2" t="s">
        <v>125</v>
      </c>
      <c r="D93" s="26" t="s">
        <v>14</v>
      </c>
      <c r="E93" s="32" t="s">
        <v>136</v>
      </c>
    </row>
    <row r="94" spans="2:5" ht="12.75">
      <c r="B94" s="1" t="s">
        <v>137</v>
      </c>
      <c r="C94" s="2" t="s">
        <v>34</v>
      </c>
      <c r="D94" s="26" t="s">
        <v>14</v>
      </c>
      <c r="E94" s="32" t="s">
        <v>138</v>
      </c>
    </row>
    <row r="95" spans="2:5" ht="12.75">
      <c r="B95" s="1" t="s">
        <v>139</v>
      </c>
      <c r="C95" s="2" t="s">
        <v>19</v>
      </c>
      <c r="D95" s="26" t="s">
        <v>14</v>
      </c>
      <c r="E95" s="32" t="s">
        <v>29</v>
      </c>
    </row>
    <row r="96" spans="2:5" ht="12.75">
      <c r="B96" s="1" t="s">
        <v>140</v>
      </c>
      <c r="C96" s="2" t="s">
        <v>16</v>
      </c>
      <c r="D96" s="26" t="s">
        <v>14</v>
      </c>
      <c r="E96" s="32" t="s">
        <v>141</v>
      </c>
    </row>
    <row r="97" spans="2:5" ht="12.75">
      <c r="B97" s="1" t="s">
        <v>142</v>
      </c>
      <c r="C97" s="2" t="s">
        <v>143</v>
      </c>
      <c r="D97" s="26" t="s">
        <v>14</v>
      </c>
      <c r="E97" s="32" t="s">
        <v>144</v>
      </c>
    </row>
    <row r="98" spans="2:5" ht="12.75">
      <c r="B98" s="1" t="s">
        <v>145</v>
      </c>
      <c r="C98" s="2" t="s">
        <v>86</v>
      </c>
      <c r="D98" s="26" t="s">
        <v>14</v>
      </c>
      <c r="E98" s="32" t="s">
        <v>91</v>
      </c>
    </row>
    <row r="99" spans="2:5" ht="12.75">
      <c r="B99" s="1" t="s">
        <v>146</v>
      </c>
      <c r="C99" s="2" t="s">
        <v>16</v>
      </c>
      <c r="D99" s="26" t="s">
        <v>14</v>
      </c>
      <c r="E99" s="32" t="s">
        <v>26</v>
      </c>
    </row>
    <row r="100" spans="2:5" ht="12.75">
      <c r="B100" s="1" t="s">
        <v>147</v>
      </c>
      <c r="C100" s="2" t="s">
        <v>16</v>
      </c>
      <c r="D100" s="26" t="s">
        <v>14</v>
      </c>
      <c r="E100" s="32" t="s">
        <v>26</v>
      </c>
    </row>
    <row r="101" spans="2:5" ht="12.75">
      <c r="B101" s="1" t="s">
        <v>148</v>
      </c>
      <c r="C101" s="2" t="s">
        <v>93</v>
      </c>
      <c r="D101" s="26" t="s">
        <v>14</v>
      </c>
      <c r="E101" s="32" t="s">
        <v>20</v>
      </c>
    </row>
    <row r="102" spans="2:5" ht="12.75">
      <c r="B102" s="1" t="s">
        <v>149</v>
      </c>
      <c r="C102" s="2" t="s">
        <v>86</v>
      </c>
      <c r="D102" s="26" t="s">
        <v>14</v>
      </c>
      <c r="E102" s="32" t="s">
        <v>150</v>
      </c>
    </row>
    <row r="103" ht="12.75">
      <c r="F103" s="97"/>
    </row>
    <row r="104" ht="12.75">
      <c r="F104" s="97"/>
    </row>
    <row r="105" ht="12.75">
      <c r="F105" s="97"/>
    </row>
    <row r="106" ht="12.75">
      <c r="F106" s="97"/>
    </row>
    <row r="107" ht="12.75">
      <c r="F107" s="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