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<sst xmlns="http://schemas.openxmlformats.org/spreadsheetml/2006/main" count="207" uniqueCount="130">
  <si>
    <t>BFI: Weekend 18-20 December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</si>
  <si>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</si>
  <si>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</si>
  <si>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</si>
  <si>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</si>
  <si>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</si>
  <si>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</si>
  <si>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</si>
  <si>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</si>
  <si>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</si>
  <si>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</si>
  <si>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Star Wars: The Force Awakens</t>
  </si>
  <si>
    <t>UK/USA</t>
  </si>
  <si>
    <t>Disney</t>
  </si>
  <si>
    <t>-</t>
  </si>
  <si>
    <t>Sisters</t>
  </si>
  <si>
    <t>USA</t>
  </si>
  <si>
    <t>Universal</t>
  </si>
  <si>
    <t>The Good Dinosaur</t>
  </si>
  <si>
    <t>Dilwale</t>
  </si>
  <si>
    <t>Ind</t>
  </si>
  <si>
    <t>UTV</t>
  </si>
  <si>
    <t>The Hunger Games: Mockingjay, Part 2</t>
  </si>
  <si>
    <t>Lionsgate</t>
  </si>
  <si>
    <t>SPECTRE</t>
  </si>
  <si>
    <t>Sony Pictures</t>
  </si>
  <si>
    <t>Bajirao Mastani</t>
  </si>
  <si>
    <t>Eros</t>
  </si>
  <si>
    <t>Christmas with the Coopers</t>
  </si>
  <si>
    <t>eOne Films</t>
  </si>
  <si>
    <t>Bridge of Spies</t>
  </si>
  <si>
    <t>20th Century Fox</t>
  </si>
  <si>
    <t>It's A Wonderful Life (Re: 2007)</t>
  </si>
  <si>
    <t>Park Circus</t>
  </si>
  <si>
    <t>Carol</t>
  </si>
  <si>
    <t>StudioCanal</t>
  </si>
  <si>
    <t>The Lady in the Van</t>
  </si>
  <si>
    <t>UK</t>
  </si>
  <si>
    <t>Krampus</t>
  </si>
  <si>
    <t>Black Mass</t>
  </si>
  <si>
    <t>Warner Bros</t>
  </si>
  <si>
    <t>Hotel Transylvania 2</t>
  </si>
  <si>
    <t>Total</t>
  </si>
  <si>
    <t>Other UK films</t>
  </si>
  <si>
    <t>Brooklyn</t>
  </si>
  <si>
    <t>UK/Ire/Can</t>
  </si>
  <si>
    <t>Get Santa</t>
  </si>
  <si>
    <t>Nativity 3: Dude, Where's My Donkey?</t>
  </si>
  <si>
    <t>The Nutcracker - Royal Ballet, London 2015/2016 (Ballet)</t>
  </si>
  <si>
    <t>Royal Opera House</t>
  </si>
  <si>
    <t>Sunset Song</t>
  </si>
  <si>
    <t>UK/Lux</t>
  </si>
  <si>
    <t>Metrodome</t>
  </si>
  <si>
    <t>Steve Jobs</t>
  </si>
  <si>
    <t>The Lobster</t>
  </si>
  <si>
    <t>UK/Fra/Gre/Ned/Ire</t>
  </si>
  <si>
    <t>Element Pictures</t>
  </si>
  <si>
    <t>Peggy Guggenheim: Art Addict</t>
  </si>
  <si>
    <t>UK/USA/Ita</t>
  </si>
  <si>
    <t>Dogwoof</t>
  </si>
  <si>
    <t>Branagh Theatre Live: The Winter’s Tale 2015 (Theatre)</t>
  </si>
  <si>
    <t>Picture House Entertainment</t>
  </si>
  <si>
    <t>Paddington</t>
  </si>
  <si>
    <t>UK/Fra</t>
  </si>
  <si>
    <t>Victor Frankenstein</t>
  </si>
  <si>
    <t>Pan</t>
  </si>
  <si>
    <t>UK/USA/Aus</t>
  </si>
  <si>
    <t>Hector</t>
  </si>
  <si>
    <t>Miracle Communications</t>
  </si>
  <si>
    <t>A Christmas Star</t>
  </si>
  <si>
    <t>Signature Entertainment</t>
  </si>
  <si>
    <t>Suffragette</t>
  </si>
  <si>
    <t>The Mikado - English National Opera 2015 (Opera)</t>
  </si>
  <si>
    <t>Altive Media</t>
  </si>
  <si>
    <t>The Program</t>
  </si>
  <si>
    <t>Doctor Zhivago (Re: 2015)</t>
  </si>
  <si>
    <t>BFI</t>
  </si>
  <si>
    <t>Of Mice and Men - NT Live 2014 (Theatre)</t>
  </si>
  <si>
    <t>National Theatre/ Picture House Entertainment</t>
  </si>
  <si>
    <t>Jane Eyre - NT Live 2015 (Theatre)</t>
  </si>
  <si>
    <t>The Show of Shows</t>
  </si>
  <si>
    <t>UK/Ice/Swe</t>
  </si>
  <si>
    <t>Radiator</t>
  </si>
  <si>
    <t>Everest</t>
  </si>
  <si>
    <t>UK/USA/Ice</t>
  </si>
  <si>
    <t>Tell Spring not to Come this Year</t>
  </si>
  <si>
    <t>UK/Afg</t>
  </si>
  <si>
    <t>Soda</t>
  </si>
  <si>
    <t>Steve McQueen: The Man &amp; Le Mans</t>
  </si>
  <si>
    <t>The Works UK Distribution</t>
  </si>
  <si>
    <t>Hamlet - NT Live 2015 (Theatre)</t>
  </si>
  <si>
    <t>Brief Encounter (Re: 2015)</t>
  </si>
  <si>
    <t>The Importance of Being Earnest Live 2015 (Theatre)</t>
  </si>
  <si>
    <t>More2Scr</t>
  </si>
  <si>
    <t>Warriors</t>
  </si>
  <si>
    <t>Verve</t>
  </si>
  <si>
    <t>To Be Frank: Sinatra at 100</t>
  </si>
  <si>
    <t>Independent</t>
  </si>
  <si>
    <t>The Hallow</t>
  </si>
  <si>
    <t>UK/Ire/USA</t>
  </si>
  <si>
    <t>Miss You Already</t>
  </si>
  <si>
    <t>Other openers</t>
  </si>
  <si>
    <t>Surprise: Journey To The West</t>
  </si>
  <si>
    <t>Chn</t>
  </si>
  <si>
    <t xml:space="preserve">Asia Releasing </t>
  </si>
  <si>
    <t>Sherpa</t>
  </si>
  <si>
    <t>Aus/Nepal</t>
  </si>
  <si>
    <t>Thanga Magan</t>
  </si>
  <si>
    <t>Comments on this week's top 15 results</t>
  </si>
  <si>
    <t>Against last weekend: +512%</t>
  </si>
  <si>
    <t>Against same weekend last year: +146%</t>
  </si>
  <si>
    <t>Rolling 52 week ranking: 2nd</t>
  </si>
  <si>
    <t>UK* films in top 15: 4</t>
  </si>
  <si>
    <t>UK* share of top 15 gross: 66.4%</t>
  </si>
  <si>
    <t>* Includes domestic productions and co-productions</t>
  </si>
  <si>
    <t>The weekend gross for:</t>
  </si>
  <si>
    <r>
      <t>Star Wars: The Force Awakens</t>
    </r>
    <r>
      <rPr>
        <sz val="11"/>
        <color indexed="8"/>
        <rFont val="Calibri"/>
        <family val="2"/>
      </rPr>
      <t>includes £9,679,746 from 660 previews</t>
    </r>
  </si>
  <si>
    <r>
      <t xml:space="preserve">Sisters </t>
    </r>
    <r>
      <rPr>
        <sz val="11"/>
        <color indexed="8"/>
        <rFont val="Calibri"/>
        <family val="2"/>
      </rPr>
      <t>includes £734,401 from 429 preview</t>
    </r>
  </si>
  <si>
    <t>Openers next week - 18 December 2015</t>
  </si>
  <si>
    <t>Casse-Noisette Compagnie Live 2015: Les Ballets De Monte Carlo (Ballet)</t>
  </si>
  <si>
    <t>Mon</t>
  </si>
  <si>
    <t>Live Digital Cinema</t>
  </si>
  <si>
    <t>Daddy's Home</t>
  </si>
  <si>
    <t>Paramount</t>
  </si>
  <si>
    <t>In The Heart Of The Sea</t>
  </si>
  <si>
    <t>Mr. Six</t>
  </si>
  <si>
    <t>China Lion</t>
  </si>
  <si>
    <t>Pasanga 2: Haiku</t>
  </si>
  <si>
    <t>Ayngaran</t>
  </si>
  <si>
    <t>Snoopy And Charlie Brown: A Peanuts Movie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</si>
</sst>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0.0%"/>
    <numFmt numFmtId="172" formatCode="#,##0"/>
    <numFmt numFmtId="173" formatCode="_-* #,##0_-;\-* #,##0_-;_-* \-??_-;_-@_-"/>
    <numFmt numFmtId="174" formatCode="DD/MM/YYYY"/>
    <numFmt numFmtId="175" formatCode="\£#,##0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Alignment="1">
      <alignment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72" fontId="4" fillId="0" borderId="0" xfId="62" applyNumberFormat="1" applyFont="1" applyFill="1" applyAlignment="1">
      <alignment horizontal="right" indent="1"/>
      <protection/>
    </xf>
    <xf numFmtId="164" fontId="3" fillId="0" borderId="0" xfId="0" applyFont="1" applyFill="1" applyAlignment="1">
      <alignment horizontal="left"/>
    </xf>
    <xf numFmtId="164" fontId="4" fillId="0" borderId="0" xfId="58" applyFont="1" applyFill="1" applyAlignment="1">
      <alignment horizontal="left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3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62" applyFont="1" applyFill="1" applyAlignment="1">
      <alignment horizontal="left" wrapText="1" indent="1"/>
      <protection/>
    </xf>
    <xf numFmtId="173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 applyFill="1" applyAlignment="1">
      <alignment horizontal="left"/>
      <protection/>
    </xf>
    <xf numFmtId="174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3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73" fontId="4" fillId="0" borderId="0" xfId="21" applyNumberFormat="1" applyFont="1" applyFill="1" applyBorder="1" applyAlignment="1" applyProtection="1">
      <alignment/>
      <protection/>
    </xf>
    <xf numFmtId="168" fontId="4" fillId="0" borderId="0" xfId="73" applyFont="1" applyFill="1" applyBorder="1" applyAlignment="1" applyProtection="1">
      <alignment/>
      <protection/>
    </xf>
    <xf numFmtId="164" fontId="4" fillId="0" borderId="0" xfId="62" applyFont="1" applyFill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64" fontId="4" fillId="0" borderId="0" xfId="62" applyFont="1">
      <alignment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6" fillId="0" borderId="0" xfId="62" applyNumberFormat="1" applyFont="1" applyFill="1" applyAlignment="1">
      <alignment horizontal="left"/>
      <protection/>
    </xf>
    <xf numFmtId="164" fontId="3" fillId="0" borderId="0" xfId="63" applyFont="1" applyFill="1" applyAlignment="1">
      <alignment horizontal="left"/>
      <protection/>
    </xf>
    <xf numFmtId="164" fontId="7" fillId="0" borderId="0" xfId="63" applyFont="1" applyFill="1" applyAlignment="1">
      <alignment horizontal="left" indent="1"/>
      <protection/>
    </xf>
    <xf numFmtId="164" fontId="3" fillId="0" borderId="0" xfId="62" applyFont="1" applyFill="1" applyAlignment="1">
      <alignment horizontal="left" indent="1"/>
      <protection/>
    </xf>
    <xf numFmtId="169" fontId="8" fillId="0" borderId="0" xfId="42" applyNumberFormat="1" applyFont="1" applyFill="1" applyAlignment="1">
      <alignment horizontal="left" indent="1"/>
      <protection/>
    </xf>
    <xf numFmtId="169" fontId="9" fillId="0" borderId="0" xfId="62" applyNumberFormat="1" applyFont="1" applyFill="1" applyAlignment="1">
      <alignment horizontal="left"/>
      <protection/>
    </xf>
    <xf numFmtId="164" fontId="10" fillId="0" borderId="0" xfId="62" applyFont="1" applyFill="1" applyAlignment="1">
      <alignment horizontal="right" indent="1"/>
      <protection/>
    </xf>
    <xf numFmtId="170" fontId="10" fillId="0" borderId="0" xfId="62" applyNumberFormat="1" applyFont="1" applyFill="1" applyAlignment="1">
      <alignment horizontal="right" indent="1"/>
      <protection/>
    </xf>
    <xf numFmtId="164" fontId="10" fillId="0" borderId="0" xfId="62" applyFont="1" applyFill="1" applyAlignment="1">
      <alignment horizontal="left" wrapText="1" inden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7.8515625" style="1" customWidth="1"/>
    <col min="2" max="2" width="68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2" customWidth="1"/>
    <col min="7" max="7" width="16.8515625" style="1" customWidth="1"/>
    <col min="8" max="8" width="16.421875" style="1" customWidth="1"/>
    <col min="9" max="9" width="21.421875" style="1" customWidth="1"/>
    <col min="10" max="10" width="20.7109375" style="1" customWidth="1"/>
    <col min="11" max="11" width="10.7109375" style="1" customWidth="1"/>
    <col min="12" max="12" width="14.421875" style="1" customWidth="1"/>
    <col min="13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0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</row>
    <row r="3" spans="1:10" ht="12.75">
      <c r="A3" s="20">
        <v>1</v>
      </c>
      <c r="B3" s="21" t="s">
        <v>11</v>
      </c>
      <c r="C3" s="22" t="s">
        <v>12</v>
      </c>
      <c r="D3" s="23">
        <v>34011849</v>
      </c>
      <c r="E3" s="24" t="s">
        <v>13</v>
      </c>
      <c r="F3" s="25" t="s">
        <v>14</v>
      </c>
      <c r="G3" s="26">
        <v>1</v>
      </c>
      <c r="H3" s="27">
        <v>670</v>
      </c>
      <c r="I3" s="28">
        <v>50763.95373134328</v>
      </c>
      <c r="J3" s="28">
        <v>34011849</v>
      </c>
    </row>
    <row r="4" spans="1:10" ht="12.75">
      <c r="A4" s="20">
        <v>2</v>
      </c>
      <c r="B4" s="21" t="s">
        <v>15</v>
      </c>
      <c r="C4" s="22" t="s">
        <v>16</v>
      </c>
      <c r="D4" s="23">
        <v>1215368</v>
      </c>
      <c r="E4" s="24" t="s">
        <v>17</v>
      </c>
      <c r="F4" s="25" t="s">
        <v>14</v>
      </c>
      <c r="G4" s="26">
        <v>1</v>
      </c>
      <c r="H4" s="27">
        <v>442</v>
      </c>
      <c r="I4" s="28">
        <v>2749.701357466063</v>
      </c>
      <c r="J4" s="28">
        <v>1215368</v>
      </c>
    </row>
    <row r="5" spans="1:12" ht="12.75">
      <c r="A5" s="20">
        <v>3</v>
      </c>
      <c r="B5" s="21" t="s">
        <v>18</v>
      </c>
      <c r="C5" s="22" t="s">
        <v>16</v>
      </c>
      <c r="D5" s="23">
        <v>890350</v>
      </c>
      <c r="E5" s="24" t="s">
        <v>13</v>
      </c>
      <c r="F5" s="25">
        <v>-0.3024095800276106</v>
      </c>
      <c r="G5" s="26">
        <v>4</v>
      </c>
      <c r="H5" s="27">
        <v>585</v>
      </c>
      <c r="I5" s="28">
        <v>1521.965811965812</v>
      </c>
      <c r="J5" s="28">
        <v>8087040</v>
      </c>
      <c r="L5" s="29"/>
    </row>
    <row r="6" spans="1:10" ht="12.75">
      <c r="A6" s="20">
        <v>4</v>
      </c>
      <c r="B6" s="21" t="s">
        <v>19</v>
      </c>
      <c r="C6" s="22" t="s">
        <v>20</v>
      </c>
      <c r="D6" s="23">
        <v>727512</v>
      </c>
      <c r="E6" s="24" t="s">
        <v>21</v>
      </c>
      <c r="F6" s="25" t="s">
        <v>14</v>
      </c>
      <c r="G6" s="26">
        <v>1</v>
      </c>
      <c r="H6" s="27">
        <v>135</v>
      </c>
      <c r="I6" s="28">
        <v>5388.977777777778</v>
      </c>
      <c r="J6" s="28">
        <v>727512</v>
      </c>
    </row>
    <row r="7" spans="1:10" ht="12.75">
      <c r="A7" s="20">
        <v>5</v>
      </c>
      <c r="B7" s="21" t="s">
        <v>22</v>
      </c>
      <c r="C7" s="22" t="s">
        <v>16</v>
      </c>
      <c r="D7" s="23">
        <v>525727</v>
      </c>
      <c r="E7" s="24" t="s">
        <v>23</v>
      </c>
      <c r="F7" s="25">
        <v>-0.5918759776579682</v>
      </c>
      <c r="G7" s="26">
        <v>5</v>
      </c>
      <c r="H7" s="27">
        <v>425</v>
      </c>
      <c r="I7" s="28">
        <v>1237.00470588235</v>
      </c>
      <c r="J7" s="28">
        <v>26671519</v>
      </c>
    </row>
    <row r="8" spans="1:10" ht="12.75">
      <c r="A8" s="20">
        <v>6</v>
      </c>
      <c r="B8" s="21" t="s">
        <v>24</v>
      </c>
      <c r="C8" s="22" t="s">
        <v>12</v>
      </c>
      <c r="D8" s="23">
        <v>297803</v>
      </c>
      <c r="E8" s="24" t="s">
        <v>25</v>
      </c>
      <c r="F8" s="25">
        <v>-0.6315673570482138</v>
      </c>
      <c r="G8" s="26">
        <v>8</v>
      </c>
      <c r="H8" s="27">
        <v>308</v>
      </c>
      <c r="I8" s="28">
        <v>966.8928571428571</v>
      </c>
      <c r="J8" s="28">
        <v>92798732</v>
      </c>
    </row>
    <row r="9" spans="1:10" ht="12.75">
      <c r="A9" s="20">
        <v>7</v>
      </c>
      <c r="B9" s="21" t="s">
        <v>26</v>
      </c>
      <c r="C9" s="22" t="s">
        <v>20</v>
      </c>
      <c r="D9" s="23">
        <v>297573</v>
      </c>
      <c r="E9" s="24" t="s">
        <v>27</v>
      </c>
      <c r="F9" s="25" t="s">
        <v>14</v>
      </c>
      <c r="G9" s="26">
        <v>1</v>
      </c>
      <c r="H9" s="27">
        <v>126</v>
      </c>
      <c r="I9" s="28">
        <v>2361.690476190476</v>
      </c>
      <c r="J9" s="28">
        <v>297573</v>
      </c>
    </row>
    <row r="10" spans="1:10" ht="12.75">
      <c r="A10" s="20">
        <v>8</v>
      </c>
      <c r="B10" s="21" t="s">
        <v>28</v>
      </c>
      <c r="C10" s="22" t="s">
        <v>16</v>
      </c>
      <c r="D10" s="23">
        <v>258162</v>
      </c>
      <c r="E10" s="24" t="s">
        <v>29</v>
      </c>
      <c r="F10" s="25">
        <v>-0.44825507960017197</v>
      </c>
      <c r="G10" s="26">
        <v>3</v>
      </c>
      <c r="H10" s="27">
        <v>353</v>
      </c>
      <c r="I10" s="28">
        <v>731.3371104815864</v>
      </c>
      <c r="J10" s="28">
        <v>1953180</v>
      </c>
    </row>
    <row r="11" spans="1:10" ht="12.75">
      <c r="A11" s="20">
        <v>9</v>
      </c>
      <c r="B11" s="30" t="s">
        <v>30</v>
      </c>
      <c r="C11" s="22" t="s">
        <v>16</v>
      </c>
      <c r="D11" s="23">
        <v>212169</v>
      </c>
      <c r="E11" s="24" t="s">
        <v>31</v>
      </c>
      <c r="F11" s="25">
        <v>-0.7294684080804114</v>
      </c>
      <c r="G11" s="26">
        <v>4</v>
      </c>
      <c r="H11" s="27">
        <v>304</v>
      </c>
      <c r="I11" s="28">
        <v>697.9243421052631</v>
      </c>
      <c r="J11" s="28">
        <v>6144463</v>
      </c>
    </row>
    <row r="12" spans="1:10" ht="12.75">
      <c r="A12" s="20">
        <v>10</v>
      </c>
      <c r="B12" s="21" t="s">
        <v>32</v>
      </c>
      <c r="C12" s="22" t="s">
        <v>16</v>
      </c>
      <c r="D12" s="23">
        <v>96893</v>
      </c>
      <c r="E12" s="24" t="s">
        <v>33</v>
      </c>
      <c r="F12" s="25">
        <v>1.2710886506491295</v>
      </c>
      <c r="G12" s="26">
        <v>419</v>
      </c>
      <c r="H12" s="27">
        <v>54</v>
      </c>
      <c r="I12" s="28">
        <v>1794.3148148148148</v>
      </c>
      <c r="J12" s="28">
        <v>2041085.4457687852</v>
      </c>
    </row>
    <row r="13" spans="1:10" ht="12.75">
      <c r="A13" s="20">
        <v>11</v>
      </c>
      <c r="B13" s="21" t="s">
        <v>34</v>
      </c>
      <c r="C13" s="22" t="s">
        <v>12</v>
      </c>
      <c r="D13" s="23">
        <v>79638</v>
      </c>
      <c r="E13" s="24" t="s">
        <v>35</v>
      </c>
      <c r="F13" s="25">
        <v>-0.6731928514270472</v>
      </c>
      <c r="G13" s="26">
        <v>4</v>
      </c>
      <c r="H13" s="27">
        <v>97</v>
      </c>
      <c r="I13" s="28">
        <v>821.0103092783505</v>
      </c>
      <c r="J13" s="28">
        <v>2037436</v>
      </c>
    </row>
    <row r="14" spans="1:10" ht="12.75">
      <c r="A14" s="20">
        <v>12</v>
      </c>
      <c r="B14" s="21" t="s">
        <v>36</v>
      </c>
      <c r="C14" s="22" t="s">
        <v>37</v>
      </c>
      <c r="D14" s="23">
        <v>75850</v>
      </c>
      <c r="E14" s="24" t="s">
        <v>25</v>
      </c>
      <c r="F14" s="25">
        <v>-0.7642594296228151</v>
      </c>
      <c r="G14" s="26">
        <v>6</v>
      </c>
      <c r="H14" s="27">
        <v>154</v>
      </c>
      <c r="I14" s="28">
        <v>492.53246753246754</v>
      </c>
      <c r="J14" s="28">
        <v>11664852</v>
      </c>
    </row>
    <row r="15" spans="1:10" ht="12.75">
      <c r="A15" s="20">
        <v>13</v>
      </c>
      <c r="B15" s="21" t="s">
        <v>38</v>
      </c>
      <c r="C15" s="22" t="s">
        <v>16</v>
      </c>
      <c r="D15" s="23">
        <v>61420</v>
      </c>
      <c r="E15" s="24" t="s">
        <v>17</v>
      </c>
      <c r="F15" s="25">
        <v>-0.7749482439587418</v>
      </c>
      <c r="G15" s="26">
        <v>3</v>
      </c>
      <c r="H15" s="27">
        <v>170</v>
      </c>
      <c r="I15" s="28">
        <v>361.29411764705884</v>
      </c>
      <c r="J15" s="28">
        <v>1184159</v>
      </c>
    </row>
    <row r="16" spans="1:10" ht="12.75">
      <c r="A16" s="20">
        <v>14</v>
      </c>
      <c r="B16" s="21" t="s">
        <v>39</v>
      </c>
      <c r="C16" s="22" t="s">
        <v>16</v>
      </c>
      <c r="D16" s="23">
        <v>52814</v>
      </c>
      <c r="E16" s="24" t="s">
        <v>40</v>
      </c>
      <c r="F16" s="25">
        <v>-0.8193145351661661</v>
      </c>
      <c r="G16" s="26">
        <v>4</v>
      </c>
      <c r="H16" s="27">
        <v>116</v>
      </c>
      <c r="I16" s="28">
        <v>455.2931034482759</v>
      </c>
      <c r="J16" s="28">
        <v>3169656</v>
      </c>
    </row>
    <row r="17" spans="1:10" ht="12.75">
      <c r="A17" s="20">
        <v>15</v>
      </c>
      <c r="B17" s="31" t="s">
        <v>41</v>
      </c>
      <c r="C17" s="22" t="s">
        <v>16</v>
      </c>
      <c r="D17" s="23">
        <v>42250</v>
      </c>
      <c r="E17" s="24" t="s">
        <v>25</v>
      </c>
      <c r="F17" s="25">
        <v>-0.1583832991374674</v>
      </c>
      <c r="G17" s="32">
        <v>10</v>
      </c>
      <c r="H17" s="27">
        <v>245</v>
      </c>
      <c r="I17" s="28">
        <v>172.44897959183672</v>
      </c>
      <c r="J17" s="28">
        <v>19701082</v>
      </c>
    </row>
    <row r="18" spans="1:10" ht="12.75">
      <c r="A18" s="33"/>
      <c r="B18" s="34" t="s">
        <v>42</v>
      </c>
      <c r="C18" s="35"/>
      <c r="D18" s="36">
        <f>SUM(D3:D17)</f>
        <v>38845378</v>
      </c>
      <c r="E18" s="37"/>
      <c r="F18" s="38"/>
      <c r="G18" s="39"/>
      <c r="H18" s="40"/>
      <c r="I18" s="41"/>
      <c r="J18" s="41">
        <f>SUM(J3:J17)</f>
        <v>211705506.44576877</v>
      </c>
    </row>
    <row r="19" spans="1:10" ht="12.75">
      <c r="A19" s="42"/>
      <c r="B19" s="43"/>
      <c r="C19" s="44"/>
      <c r="D19" s="45"/>
      <c r="E19" s="45"/>
      <c r="F19" s="45"/>
      <c r="G19" s="45"/>
      <c r="H19" s="45"/>
      <c r="I19" s="45"/>
      <c r="J19" s="45"/>
    </row>
    <row r="20" spans="1:10" ht="12.75">
      <c r="A20" s="42"/>
      <c r="B20" s="43"/>
      <c r="C20" s="44"/>
      <c r="D20" s="46"/>
      <c r="E20" s="47"/>
      <c r="F20" s="48"/>
      <c r="G20" s="49"/>
      <c r="H20" s="50"/>
      <c r="I20" s="51"/>
      <c r="J20" s="45"/>
    </row>
    <row r="21" spans="1:10" ht="12.75">
      <c r="A21" s="52"/>
      <c r="B21" s="5" t="s">
        <v>43</v>
      </c>
      <c r="C21" s="53"/>
      <c r="D21" s="7"/>
      <c r="E21" s="54"/>
      <c r="F21" s="9"/>
      <c r="G21" s="55"/>
      <c r="H21" s="55"/>
      <c r="I21" s="56"/>
      <c r="J21" s="56"/>
    </row>
    <row r="22" spans="1:11" ht="12.75">
      <c r="A22" s="22">
        <v>16</v>
      </c>
      <c r="B22" s="1" t="s">
        <v>44</v>
      </c>
      <c r="C22" s="2" t="s">
        <v>45</v>
      </c>
      <c r="D22" s="7">
        <v>32714</v>
      </c>
      <c r="E22" s="3" t="s">
        <v>23</v>
      </c>
      <c r="F22" s="25">
        <v>-0.5902195833803066</v>
      </c>
      <c r="G22" s="26">
        <v>7</v>
      </c>
      <c r="H22" s="27">
        <v>83</v>
      </c>
      <c r="I22" s="28">
        <v>394.144578313253</v>
      </c>
      <c r="J22" s="28">
        <v>4931438</v>
      </c>
      <c r="K22" s="57"/>
    </row>
    <row r="23" spans="1:11" ht="12.75">
      <c r="A23" s="53">
        <v>20</v>
      </c>
      <c r="B23" s="21" t="s">
        <v>46</v>
      </c>
      <c r="C23" s="22" t="s">
        <v>37</v>
      </c>
      <c r="D23" s="7">
        <v>16111</v>
      </c>
      <c r="E23" s="24" t="s">
        <v>40</v>
      </c>
      <c r="F23" s="9" t="s">
        <v>14</v>
      </c>
      <c r="G23" s="26">
        <v>55</v>
      </c>
      <c r="H23" s="27">
        <v>85</v>
      </c>
      <c r="I23" s="28">
        <v>189.54117647058823</v>
      </c>
      <c r="J23" s="28">
        <v>2544791</v>
      </c>
      <c r="K23" s="57"/>
    </row>
    <row r="24" spans="1:11" ht="12.75">
      <c r="A24" s="22">
        <v>21</v>
      </c>
      <c r="B24" s="58" t="s">
        <v>47</v>
      </c>
      <c r="C24" s="22" t="s">
        <v>37</v>
      </c>
      <c r="D24" s="7">
        <v>14253</v>
      </c>
      <c r="E24" s="3" t="s">
        <v>29</v>
      </c>
      <c r="F24" s="25">
        <v>-0.26971358303017884</v>
      </c>
      <c r="G24" s="26">
        <v>58</v>
      </c>
      <c r="H24" s="27">
        <v>103</v>
      </c>
      <c r="I24" s="28">
        <v>138.37864077669903</v>
      </c>
      <c r="J24" s="28">
        <v>7571700</v>
      </c>
      <c r="K24" s="57"/>
    </row>
    <row r="25" spans="1:11" ht="12.75">
      <c r="A25" s="22">
        <v>25</v>
      </c>
      <c r="B25" s="21" t="s">
        <v>48</v>
      </c>
      <c r="C25" s="22" t="s">
        <v>37</v>
      </c>
      <c r="D25" s="7">
        <v>11739</v>
      </c>
      <c r="E25" s="24" t="s">
        <v>49</v>
      </c>
      <c r="F25" s="9" t="s">
        <v>14</v>
      </c>
      <c r="G25" s="26">
        <v>2</v>
      </c>
      <c r="H25" s="27">
        <v>7</v>
      </c>
      <c r="I25" s="28">
        <v>1677</v>
      </c>
      <c r="J25" s="28">
        <v>848546.580388993</v>
      </c>
      <c r="K25" s="57"/>
    </row>
    <row r="26" spans="1:11" ht="12.75">
      <c r="A26" s="22">
        <v>26</v>
      </c>
      <c r="B26" s="1" t="s">
        <v>50</v>
      </c>
      <c r="C26" s="2" t="s">
        <v>51</v>
      </c>
      <c r="D26" s="7">
        <v>11186</v>
      </c>
      <c r="E26" s="3" t="s">
        <v>52</v>
      </c>
      <c r="F26" s="25">
        <v>-0.7831834392929135</v>
      </c>
      <c r="G26" s="26">
        <v>3</v>
      </c>
      <c r="H26" s="27">
        <v>23</v>
      </c>
      <c r="I26" s="28">
        <v>486.3478260869565</v>
      </c>
      <c r="J26" s="28">
        <v>329135</v>
      </c>
      <c r="K26" s="57"/>
    </row>
    <row r="27" spans="1:11" ht="12.75">
      <c r="A27" s="22">
        <v>30</v>
      </c>
      <c r="B27" s="31" t="s">
        <v>53</v>
      </c>
      <c r="C27" s="22" t="s">
        <v>12</v>
      </c>
      <c r="D27" s="7">
        <v>8639</v>
      </c>
      <c r="E27" s="24" t="s">
        <v>17</v>
      </c>
      <c r="F27" s="9">
        <v>-0.7864382477998616</v>
      </c>
      <c r="G27" s="26">
        <v>6</v>
      </c>
      <c r="H27" s="27">
        <v>16</v>
      </c>
      <c r="I27" s="28">
        <v>539.9375</v>
      </c>
      <c r="J27" s="28">
        <v>2282033</v>
      </c>
      <c r="K27" s="57"/>
    </row>
    <row r="28" spans="1:11" ht="12.75">
      <c r="A28" s="22">
        <v>32</v>
      </c>
      <c r="B28" s="59" t="s">
        <v>54</v>
      </c>
      <c r="C28" s="22" t="s">
        <v>55</v>
      </c>
      <c r="D28" s="7">
        <v>8091</v>
      </c>
      <c r="E28" s="24" t="s">
        <v>56</v>
      </c>
      <c r="F28" s="9">
        <v>-0.17899543378995433</v>
      </c>
      <c r="G28" s="26">
        <v>10</v>
      </c>
      <c r="H28" s="27">
        <v>10</v>
      </c>
      <c r="I28" s="28">
        <v>809.1</v>
      </c>
      <c r="J28" s="28">
        <v>1356429</v>
      </c>
      <c r="K28" s="57"/>
    </row>
    <row r="29" spans="1:11" ht="12.75">
      <c r="A29" s="22">
        <v>33</v>
      </c>
      <c r="B29" s="31" t="s">
        <v>57</v>
      </c>
      <c r="C29" s="22" t="s">
        <v>58</v>
      </c>
      <c r="D29" s="7">
        <v>7986</v>
      </c>
      <c r="E29" s="24" t="s">
        <v>59</v>
      </c>
      <c r="F29" s="9">
        <v>-0.662796098467255</v>
      </c>
      <c r="G29" s="26">
        <v>2</v>
      </c>
      <c r="H29" s="27">
        <v>11</v>
      </c>
      <c r="I29" s="28">
        <v>726</v>
      </c>
      <c r="J29" s="28">
        <v>49064</v>
      </c>
      <c r="K29" s="57"/>
    </row>
    <row r="30" spans="1:11" ht="12.75">
      <c r="A30" s="22">
        <v>35</v>
      </c>
      <c r="B30" s="31" t="s">
        <v>60</v>
      </c>
      <c r="C30" s="22" t="s">
        <v>37</v>
      </c>
      <c r="D30" s="7">
        <v>7392</v>
      </c>
      <c r="E30" s="24" t="s">
        <v>61</v>
      </c>
      <c r="F30" s="9">
        <v>-0.1405650505754815</v>
      </c>
      <c r="G30" s="26">
        <v>5</v>
      </c>
      <c r="H30" s="27">
        <v>5</v>
      </c>
      <c r="I30" s="28">
        <v>1478.4</v>
      </c>
      <c r="J30" s="28">
        <v>1273521.0695304149</v>
      </c>
      <c r="K30" s="57"/>
    </row>
    <row r="31" spans="1:11" ht="12.75">
      <c r="A31" s="22">
        <v>36</v>
      </c>
      <c r="B31" s="21" t="s">
        <v>62</v>
      </c>
      <c r="C31" s="22" t="s">
        <v>63</v>
      </c>
      <c r="D31" s="7">
        <v>6839</v>
      </c>
      <c r="E31" s="24" t="s">
        <v>35</v>
      </c>
      <c r="F31" s="9">
        <v>-0.2963991769547325</v>
      </c>
      <c r="G31" s="26">
        <v>56</v>
      </c>
      <c r="H31" s="27">
        <v>97</v>
      </c>
      <c r="I31" s="28">
        <v>70.50515463917526</v>
      </c>
      <c r="J31" s="28">
        <v>37914831</v>
      </c>
      <c r="K31" s="57"/>
    </row>
    <row r="32" spans="1:11" ht="12.75">
      <c r="A32" s="22">
        <v>37</v>
      </c>
      <c r="B32" s="1" t="s">
        <v>64</v>
      </c>
      <c r="C32" s="2" t="s">
        <v>12</v>
      </c>
      <c r="D32" s="7">
        <v>6188</v>
      </c>
      <c r="E32" s="3" t="s">
        <v>31</v>
      </c>
      <c r="F32" s="25">
        <v>-0.961771319840858</v>
      </c>
      <c r="G32" s="26">
        <v>3</v>
      </c>
      <c r="H32" s="27">
        <v>41</v>
      </c>
      <c r="I32" s="28">
        <v>150.9268292682927</v>
      </c>
      <c r="J32" s="28">
        <v>907872</v>
      </c>
      <c r="K32" s="57"/>
    </row>
    <row r="33" spans="1:11" ht="12.75">
      <c r="A33" s="22">
        <v>38</v>
      </c>
      <c r="B33" s="58" t="s">
        <v>65</v>
      </c>
      <c r="C33" s="22" t="s">
        <v>66</v>
      </c>
      <c r="D33" s="7">
        <v>5724</v>
      </c>
      <c r="E33" s="24" t="s">
        <v>40</v>
      </c>
      <c r="F33" s="9">
        <v>-0.6564431906848328</v>
      </c>
      <c r="G33" s="26">
        <v>10</v>
      </c>
      <c r="H33" s="27">
        <v>46</v>
      </c>
      <c r="I33" s="28">
        <v>124.43478260869566</v>
      </c>
      <c r="J33" s="28">
        <v>8838085</v>
      </c>
      <c r="K33" s="57"/>
    </row>
    <row r="34" spans="1:11" ht="12.75">
      <c r="A34" s="22">
        <v>40</v>
      </c>
      <c r="B34" s="21" t="s">
        <v>67</v>
      </c>
      <c r="C34" s="22" t="s">
        <v>37</v>
      </c>
      <c r="D34" s="7">
        <v>5634</v>
      </c>
      <c r="E34" s="24" t="s">
        <v>68</v>
      </c>
      <c r="F34" s="9">
        <v>-0.6544406280667321</v>
      </c>
      <c r="G34" s="26">
        <v>2</v>
      </c>
      <c r="H34" s="27">
        <v>8</v>
      </c>
      <c r="I34" s="28">
        <v>704.25</v>
      </c>
      <c r="J34" s="28">
        <v>37212</v>
      </c>
      <c r="K34" s="57"/>
    </row>
    <row r="35" spans="1:11" ht="12.75">
      <c r="A35" s="22">
        <v>46</v>
      </c>
      <c r="B35" s="21" t="s">
        <v>69</v>
      </c>
      <c r="C35" s="22" t="s">
        <v>37</v>
      </c>
      <c r="D35" s="7">
        <v>3566</v>
      </c>
      <c r="E35" s="24" t="s">
        <v>70</v>
      </c>
      <c r="F35" s="9">
        <v>-0.7610880343025594</v>
      </c>
      <c r="G35" s="26">
        <v>6</v>
      </c>
      <c r="H35" s="27">
        <v>29</v>
      </c>
      <c r="I35" s="28">
        <v>122.96551724137932</v>
      </c>
      <c r="J35" s="28">
        <v>85575</v>
      </c>
      <c r="K35" s="57"/>
    </row>
    <row r="36" spans="1:11" ht="12.75">
      <c r="A36" s="22">
        <v>47</v>
      </c>
      <c r="B36" s="21" t="s">
        <v>71</v>
      </c>
      <c r="C36" s="22" t="s">
        <v>37</v>
      </c>
      <c r="D36" s="7">
        <v>3254</v>
      </c>
      <c r="E36" s="24" t="s">
        <v>31</v>
      </c>
      <c r="F36" s="25">
        <v>-0.6335585585585586</v>
      </c>
      <c r="G36" s="26">
        <v>10</v>
      </c>
      <c r="H36" s="27">
        <v>4</v>
      </c>
      <c r="I36" s="28">
        <v>813.5</v>
      </c>
      <c r="J36" s="28">
        <v>9791749</v>
      </c>
      <c r="K36" s="57"/>
    </row>
    <row r="37" spans="1:11" ht="12.75">
      <c r="A37" s="22">
        <v>48</v>
      </c>
      <c r="B37" s="21" t="s">
        <v>72</v>
      </c>
      <c r="C37" s="22" t="s">
        <v>37</v>
      </c>
      <c r="D37" s="7">
        <v>3106</v>
      </c>
      <c r="E37" s="24" t="s">
        <v>73</v>
      </c>
      <c r="F37" s="9">
        <v>0.7255555555535712</v>
      </c>
      <c r="G37" s="26">
        <v>4</v>
      </c>
      <c r="H37" s="27">
        <v>2</v>
      </c>
      <c r="I37" s="28">
        <v>1553</v>
      </c>
      <c r="J37" s="28">
        <v>439819.48037871276</v>
      </c>
      <c r="K37" s="57"/>
    </row>
    <row r="38" spans="1:11" ht="12.75">
      <c r="A38" s="22">
        <v>49</v>
      </c>
      <c r="B38" s="21" t="s">
        <v>74</v>
      </c>
      <c r="C38" s="22" t="s">
        <v>63</v>
      </c>
      <c r="D38" s="7">
        <v>2773</v>
      </c>
      <c r="E38" s="24" t="s">
        <v>35</v>
      </c>
      <c r="F38" s="9">
        <v>-0.13774875621890548</v>
      </c>
      <c r="G38" s="26">
        <v>10</v>
      </c>
      <c r="H38" s="27">
        <v>3</v>
      </c>
      <c r="I38" s="28">
        <v>924.3333333333334</v>
      </c>
      <c r="J38" s="28">
        <v>383941</v>
      </c>
      <c r="K38" s="57"/>
    </row>
    <row r="39" spans="1:11" ht="12.75">
      <c r="A39" s="22">
        <v>52</v>
      </c>
      <c r="B39" s="21" t="s">
        <v>75</v>
      </c>
      <c r="C39" s="22" t="s">
        <v>58</v>
      </c>
      <c r="D39" s="7">
        <v>2024</v>
      </c>
      <c r="E39" s="24" t="s">
        <v>76</v>
      </c>
      <c r="F39" s="9">
        <v>-0.8360735401312059</v>
      </c>
      <c r="G39" s="26">
        <v>4</v>
      </c>
      <c r="H39" s="27">
        <v>4</v>
      </c>
      <c r="I39" s="28">
        <v>506</v>
      </c>
      <c r="J39" s="28">
        <v>68813</v>
      </c>
      <c r="K39" s="57"/>
    </row>
    <row r="40" spans="1:11" ht="12.75">
      <c r="A40" s="22">
        <v>54</v>
      </c>
      <c r="B40" s="21" t="s">
        <v>77</v>
      </c>
      <c r="C40" s="22" t="s">
        <v>37</v>
      </c>
      <c r="D40" s="7">
        <v>1647</v>
      </c>
      <c r="E40" s="24" t="s">
        <v>78</v>
      </c>
      <c r="F40" s="9">
        <v>0.4186046511661143</v>
      </c>
      <c r="G40" s="26">
        <v>60</v>
      </c>
      <c r="H40" s="27">
        <v>2</v>
      </c>
      <c r="I40" s="28">
        <v>823.5</v>
      </c>
      <c r="J40" s="28">
        <v>992091.1514361061</v>
      </c>
      <c r="K40" s="57"/>
    </row>
    <row r="41" spans="1:11" ht="12.75">
      <c r="A41" s="22">
        <v>57</v>
      </c>
      <c r="B41" s="21" t="s">
        <v>79</v>
      </c>
      <c r="C41" s="22" t="s">
        <v>37</v>
      </c>
      <c r="D41" s="7">
        <v>1493</v>
      </c>
      <c r="E41" s="24" t="s">
        <v>78</v>
      </c>
      <c r="F41" s="9">
        <v>-0.7450695808079159</v>
      </c>
      <c r="G41" s="26">
        <v>3</v>
      </c>
      <c r="H41" s="27">
        <v>1</v>
      </c>
      <c r="I41" s="28">
        <v>1493</v>
      </c>
      <c r="J41" s="28">
        <v>476822.1136972267</v>
      </c>
      <c r="K41" s="57"/>
    </row>
    <row r="42" spans="1:11" ht="12.75">
      <c r="A42" s="22">
        <v>60</v>
      </c>
      <c r="B42" s="58" t="s">
        <v>80</v>
      </c>
      <c r="C42" s="22" t="s">
        <v>81</v>
      </c>
      <c r="D42" s="7">
        <v>1276</v>
      </c>
      <c r="E42" s="24" t="s">
        <v>59</v>
      </c>
      <c r="F42" s="25" t="s">
        <v>14</v>
      </c>
      <c r="G42" s="26">
        <v>3</v>
      </c>
      <c r="H42" s="27">
        <v>1</v>
      </c>
      <c r="I42" s="28">
        <v>1276</v>
      </c>
      <c r="J42" s="28">
        <v>9276</v>
      </c>
      <c r="K42" s="57"/>
    </row>
    <row r="43" spans="1:11" ht="12.75">
      <c r="A43" s="22">
        <v>64</v>
      </c>
      <c r="B43" s="21" t="s">
        <v>82</v>
      </c>
      <c r="C43" s="22" t="s">
        <v>37</v>
      </c>
      <c r="D43" s="7">
        <v>800</v>
      </c>
      <c r="E43" s="24" t="s">
        <v>61</v>
      </c>
      <c r="F43" s="9">
        <v>-0.3610223642172524</v>
      </c>
      <c r="G43" s="26">
        <v>4</v>
      </c>
      <c r="H43" s="27">
        <v>3</v>
      </c>
      <c r="I43" s="28">
        <v>266.6666666666667</v>
      </c>
      <c r="J43" s="28">
        <v>18377</v>
      </c>
      <c r="K43" s="57"/>
    </row>
    <row r="44" spans="1:11" ht="12.75">
      <c r="A44" s="22">
        <v>66</v>
      </c>
      <c r="B44" s="60" t="s">
        <v>83</v>
      </c>
      <c r="C44" s="22" t="s">
        <v>84</v>
      </c>
      <c r="D44" s="7">
        <v>619</v>
      </c>
      <c r="E44" s="24" t="s">
        <v>17</v>
      </c>
      <c r="F44" s="9">
        <v>-0.15552523874488405</v>
      </c>
      <c r="G44" s="26">
        <v>14</v>
      </c>
      <c r="H44" s="27">
        <v>1</v>
      </c>
      <c r="I44" s="28">
        <v>619</v>
      </c>
      <c r="J44" s="28">
        <v>10609629</v>
      </c>
      <c r="K44" s="57"/>
    </row>
    <row r="45" spans="1:11" ht="12.75">
      <c r="A45" s="22">
        <v>68</v>
      </c>
      <c r="B45" s="21" t="s">
        <v>85</v>
      </c>
      <c r="C45" s="22" t="s">
        <v>86</v>
      </c>
      <c r="D45" s="7">
        <v>586</v>
      </c>
      <c r="E45" s="61" t="s">
        <v>87</v>
      </c>
      <c r="F45" s="9" t="s">
        <v>14</v>
      </c>
      <c r="G45" s="26">
        <v>6</v>
      </c>
      <c r="H45" s="27">
        <v>1</v>
      </c>
      <c r="I45" s="28">
        <v>586</v>
      </c>
      <c r="J45" s="28">
        <v>2696</v>
      </c>
      <c r="K45" s="57"/>
    </row>
    <row r="46" spans="1:11" ht="12.75">
      <c r="A46" s="22">
        <v>70</v>
      </c>
      <c r="B46" s="21" t="s">
        <v>88</v>
      </c>
      <c r="C46" s="22" t="s">
        <v>12</v>
      </c>
      <c r="D46" s="7">
        <v>420</v>
      </c>
      <c r="E46" s="24" t="s">
        <v>89</v>
      </c>
      <c r="F46" s="9">
        <v>-0.5555555555555555</v>
      </c>
      <c r="G46" s="26">
        <v>5</v>
      </c>
      <c r="H46" s="27">
        <v>1</v>
      </c>
      <c r="I46" s="28">
        <v>420</v>
      </c>
      <c r="J46" s="28">
        <v>20267</v>
      </c>
      <c r="K46" s="57"/>
    </row>
    <row r="47" spans="1:11" ht="12.75">
      <c r="A47" s="22">
        <v>73</v>
      </c>
      <c r="B47" s="21" t="s">
        <v>90</v>
      </c>
      <c r="C47" s="22" t="s">
        <v>37</v>
      </c>
      <c r="D47" s="7">
        <v>328</v>
      </c>
      <c r="E47" s="24" t="s">
        <v>78</v>
      </c>
      <c r="F47" s="9">
        <v>-0.8827314980337668</v>
      </c>
      <c r="G47" s="26">
        <v>11</v>
      </c>
      <c r="H47" s="27">
        <v>1</v>
      </c>
      <c r="I47" s="28">
        <v>328</v>
      </c>
      <c r="J47" s="28">
        <v>2899472.983520482</v>
      </c>
      <c r="K47" s="57"/>
    </row>
    <row r="48" spans="1:11" ht="12.75">
      <c r="A48" s="22">
        <v>74</v>
      </c>
      <c r="B48" s="21" t="s">
        <v>91</v>
      </c>
      <c r="C48" s="22" t="s">
        <v>37</v>
      </c>
      <c r="D48" s="7">
        <v>296</v>
      </c>
      <c r="E48" s="24" t="s">
        <v>33</v>
      </c>
      <c r="F48" s="9">
        <v>-0.5396578538102644</v>
      </c>
      <c r="G48" s="26">
        <v>7</v>
      </c>
      <c r="H48" s="27">
        <v>1</v>
      </c>
      <c r="I48" s="28">
        <v>296</v>
      </c>
      <c r="J48" s="28">
        <v>41130</v>
      </c>
      <c r="K48" s="57"/>
    </row>
    <row r="49" spans="1:11" ht="12.75">
      <c r="A49" s="22">
        <v>76</v>
      </c>
      <c r="B49" s="21" t="s">
        <v>92</v>
      </c>
      <c r="C49" s="22" t="s">
        <v>37</v>
      </c>
      <c r="D49" s="7">
        <v>276</v>
      </c>
      <c r="E49" s="24" t="s">
        <v>93</v>
      </c>
      <c r="F49" s="9">
        <v>-0.9174641148326191</v>
      </c>
      <c r="G49" s="26">
        <v>12</v>
      </c>
      <c r="H49" s="27">
        <v>1</v>
      </c>
      <c r="I49" s="28">
        <v>276</v>
      </c>
      <c r="J49" s="28">
        <v>591773.7196137869</v>
      </c>
      <c r="K49" s="57"/>
    </row>
    <row r="50" spans="1:11" ht="12.75">
      <c r="A50" s="22">
        <v>80</v>
      </c>
      <c r="B50" s="21" t="s">
        <v>94</v>
      </c>
      <c r="C50" s="22" t="s">
        <v>37</v>
      </c>
      <c r="D50" s="7">
        <v>126</v>
      </c>
      <c r="E50" s="24" t="s">
        <v>95</v>
      </c>
      <c r="F50" s="9">
        <v>-0.7590822179732316</v>
      </c>
      <c r="G50" s="26">
        <v>6</v>
      </c>
      <c r="H50" s="27">
        <v>1</v>
      </c>
      <c r="I50" s="28">
        <v>126</v>
      </c>
      <c r="J50" s="28">
        <v>8911</v>
      </c>
      <c r="K50" s="57"/>
    </row>
    <row r="51" spans="1:11" ht="12.75">
      <c r="A51" s="22">
        <v>81</v>
      </c>
      <c r="B51" s="21" t="s">
        <v>96</v>
      </c>
      <c r="C51" s="22" t="s">
        <v>37</v>
      </c>
      <c r="D51" s="7">
        <v>90</v>
      </c>
      <c r="E51" s="24" t="s">
        <v>97</v>
      </c>
      <c r="F51" s="9">
        <v>-0.05263157897897164</v>
      </c>
      <c r="G51" s="26">
        <v>2</v>
      </c>
      <c r="H51" s="27">
        <v>1</v>
      </c>
      <c r="I51" s="28">
        <v>90</v>
      </c>
      <c r="J51" s="28">
        <v>331.000000004429</v>
      </c>
      <c r="K51" s="57"/>
    </row>
    <row r="52" spans="1:11" ht="12.75">
      <c r="A52" s="22">
        <v>83</v>
      </c>
      <c r="B52" s="21" t="s">
        <v>98</v>
      </c>
      <c r="C52" s="22" t="s">
        <v>99</v>
      </c>
      <c r="D52" s="7">
        <v>71</v>
      </c>
      <c r="E52" s="24" t="s">
        <v>29</v>
      </c>
      <c r="F52" s="9">
        <v>-0.6650943396226415</v>
      </c>
      <c r="G52" s="26">
        <v>6</v>
      </c>
      <c r="H52" s="27">
        <v>3</v>
      </c>
      <c r="I52" s="28">
        <v>23.666666666666668</v>
      </c>
      <c r="J52" s="28">
        <v>97083</v>
      </c>
      <c r="K52" s="57"/>
    </row>
    <row r="53" spans="1:11" ht="12.75">
      <c r="A53" s="22">
        <v>87</v>
      </c>
      <c r="B53" s="21" t="s">
        <v>100</v>
      </c>
      <c r="C53" s="22" t="s">
        <v>12</v>
      </c>
      <c r="D53" s="7">
        <v>18</v>
      </c>
      <c r="E53" s="24" t="s">
        <v>29</v>
      </c>
      <c r="F53" s="9">
        <v>-0.8934911242603552</v>
      </c>
      <c r="G53" s="26">
        <v>13</v>
      </c>
      <c r="H53" s="27">
        <v>1</v>
      </c>
      <c r="I53" s="28">
        <v>18</v>
      </c>
      <c r="J53" s="28">
        <v>1460484</v>
      </c>
      <c r="K53" s="57"/>
    </row>
    <row r="54" spans="1:11" ht="12.75">
      <c r="A54" s="22"/>
      <c r="B54" s="21"/>
      <c r="C54" s="22"/>
      <c r="D54" s="7"/>
      <c r="E54" s="24"/>
      <c r="F54" s="9"/>
      <c r="G54" s="57"/>
      <c r="H54" s="57"/>
      <c r="I54" s="28"/>
      <c r="J54" s="7"/>
      <c r="K54" s="57"/>
    </row>
    <row r="55" spans="1:11" ht="12.75">
      <c r="A55" s="62"/>
      <c r="B55" s="5" t="s">
        <v>101</v>
      </c>
      <c r="C55" s="6"/>
      <c r="D55" s="7"/>
      <c r="E55" s="63"/>
      <c r="F55" s="9"/>
      <c r="G55" s="57"/>
      <c r="H55" s="57"/>
      <c r="I55" s="28"/>
      <c r="J55" s="7"/>
      <c r="K55" s="57"/>
    </row>
    <row r="56" spans="1:11" ht="12.75">
      <c r="A56" s="64">
        <v>17</v>
      </c>
      <c r="B56" s="1" t="s">
        <v>102</v>
      </c>
      <c r="C56" s="2" t="s">
        <v>103</v>
      </c>
      <c r="D56" s="7">
        <v>28776</v>
      </c>
      <c r="E56" s="3" t="s">
        <v>104</v>
      </c>
      <c r="F56" s="25"/>
      <c r="G56" s="26">
        <v>1</v>
      </c>
      <c r="H56" s="27">
        <v>14</v>
      </c>
      <c r="I56" s="28">
        <v>2055.4285714285716</v>
      </c>
      <c r="J56" s="28">
        <v>28776</v>
      </c>
      <c r="K56" s="57"/>
    </row>
    <row r="57" spans="1:11" ht="12.75">
      <c r="A57" s="64">
        <v>43</v>
      </c>
      <c r="B57" s="58" t="s">
        <v>105</v>
      </c>
      <c r="C57" s="2" t="s">
        <v>106</v>
      </c>
      <c r="D57" s="7">
        <v>4640</v>
      </c>
      <c r="E57" s="3" t="s">
        <v>97</v>
      </c>
      <c r="F57" s="25"/>
      <c r="G57" s="26">
        <v>1</v>
      </c>
      <c r="H57" s="27">
        <v>3</v>
      </c>
      <c r="I57" s="28">
        <v>1546.6666666666667</v>
      </c>
      <c r="J57" s="28">
        <v>4640</v>
      </c>
      <c r="K57" s="57"/>
    </row>
    <row r="58" spans="1:11" ht="12.75">
      <c r="A58" s="64">
        <v>55</v>
      </c>
      <c r="B58" s="1" t="s">
        <v>107</v>
      </c>
      <c r="C58" s="2" t="s">
        <v>20</v>
      </c>
      <c r="D58" s="7">
        <v>1639</v>
      </c>
      <c r="E58" s="3" t="s">
        <v>97</v>
      </c>
      <c r="F58" s="25"/>
      <c r="G58" s="26">
        <v>1</v>
      </c>
      <c r="H58" s="27">
        <v>5</v>
      </c>
      <c r="I58" s="28">
        <v>327.8</v>
      </c>
      <c r="J58" s="28">
        <v>1639</v>
      </c>
      <c r="K58" s="57"/>
    </row>
    <row r="59" spans="1:10" ht="12.75">
      <c r="A59" s="4"/>
      <c r="B59" s="65"/>
      <c r="C59" s="53"/>
      <c r="D59" s="23"/>
      <c r="E59" s="66"/>
      <c r="F59" s="9"/>
      <c r="G59" s="55"/>
      <c r="H59" s="55"/>
      <c r="I59" s="67"/>
      <c r="J59" s="28"/>
    </row>
    <row r="60" spans="1:10" ht="12.75">
      <c r="A60" s="4"/>
      <c r="B60" s="68" t="s">
        <v>108</v>
      </c>
      <c r="C60" s="69"/>
      <c r="D60" s="70"/>
      <c r="E60" s="71"/>
      <c r="F60" s="9"/>
      <c r="G60" s="72"/>
      <c r="H60" s="73"/>
      <c r="I60" s="74"/>
      <c r="J60" s="72"/>
    </row>
    <row r="61" spans="1:10" ht="12.75">
      <c r="A61" s="4"/>
      <c r="B61" s="75" t="s">
        <v>109</v>
      </c>
      <c r="C61" s="76"/>
      <c r="D61" s="70"/>
      <c r="E61" s="71"/>
      <c r="F61" s="53"/>
      <c r="G61" s="72"/>
      <c r="H61" s="73"/>
      <c r="I61" s="74"/>
      <c r="J61" s="72"/>
    </row>
    <row r="62" spans="1:10" ht="12.75">
      <c r="A62" s="4"/>
      <c r="B62" s="75"/>
      <c r="C62" s="76"/>
      <c r="D62" s="70"/>
      <c r="E62" s="71"/>
      <c r="F62" s="53"/>
      <c r="G62" s="72"/>
      <c r="H62" s="73"/>
      <c r="I62" s="74"/>
      <c r="J62" s="72"/>
    </row>
    <row r="63" spans="1:10" ht="12.75">
      <c r="A63" s="4"/>
      <c r="B63" s="75" t="s">
        <v>110</v>
      </c>
      <c r="C63" s="76"/>
      <c r="D63" s="70"/>
      <c r="E63" s="71"/>
      <c r="F63" s="53"/>
      <c r="G63" s="72"/>
      <c r="H63" s="73"/>
      <c r="I63" s="74"/>
      <c r="J63" s="72"/>
    </row>
    <row r="64" spans="1:10" ht="12.75">
      <c r="A64" s="52"/>
      <c r="B64" s="75"/>
      <c r="C64" s="20"/>
      <c r="D64" s="53"/>
      <c r="E64" s="54"/>
      <c r="F64" s="53"/>
      <c r="G64" s="74"/>
      <c r="H64" s="72"/>
      <c r="I64" s="73"/>
      <c r="J64" s="74"/>
    </row>
    <row r="65" spans="1:10" ht="12.75">
      <c r="A65" s="77"/>
      <c r="B65" s="75" t="s">
        <v>111</v>
      </c>
      <c r="C65" s="20"/>
      <c r="D65" s="53"/>
      <c r="E65" s="54"/>
      <c r="F65" s="53"/>
      <c r="G65" s="74"/>
      <c r="H65" s="72"/>
      <c r="I65" s="73"/>
      <c r="J65" s="74"/>
    </row>
    <row r="66" spans="1:10" ht="12.75">
      <c r="A66" s="77"/>
      <c r="B66" s="75"/>
      <c r="C66" s="20"/>
      <c r="D66" s="53"/>
      <c r="E66" s="54"/>
      <c r="F66" s="53"/>
      <c r="G66" s="74"/>
      <c r="H66" s="72"/>
      <c r="I66" s="73"/>
      <c r="J66" s="74"/>
    </row>
    <row r="67" spans="1:10" ht="12.75">
      <c r="A67" s="77"/>
      <c r="B67" s="75" t="s">
        <v>112</v>
      </c>
      <c r="C67" s="53"/>
      <c r="D67" s="53"/>
      <c r="E67" s="54"/>
      <c r="F67" s="53"/>
      <c r="G67" s="74"/>
      <c r="H67" s="72"/>
      <c r="I67" s="73"/>
      <c r="J67" s="74"/>
    </row>
    <row r="68" spans="1:10" ht="12.75">
      <c r="A68" s="77"/>
      <c r="B68" s="75"/>
      <c r="C68" s="20"/>
      <c r="D68" s="53"/>
      <c r="E68" s="54"/>
      <c r="F68" s="53"/>
      <c r="G68" s="74"/>
      <c r="H68" s="72"/>
      <c r="I68" s="73"/>
      <c r="J68" s="74"/>
    </row>
    <row r="69" spans="1:10" ht="12.75">
      <c r="A69" s="77"/>
      <c r="B69" s="75" t="s">
        <v>113</v>
      </c>
      <c r="C69" s="20"/>
      <c r="D69" s="78"/>
      <c r="E69" s="54"/>
      <c r="F69" s="9"/>
      <c r="G69" s="55"/>
      <c r="H69" s="55"/>
      <c r="I69" s="79"/>
      <c r="J69" s="79"/>
    </row>
    <row r="70" spans="1:10" ht="12.75">
      <c r="A70" s="77"/>
      <c r="B70" s="75"/>
      <c r="C70" s="20"/>
      <c r="D70" s="78"/>
      <c r="E70" s="54"/>
      <c r="F70" s="9"/>
      <c r="G70" s="55"/>
      <c r="H70" s="55"/>
      <c r="I70" s="79"/>
      <c r="J70" s="79"/>
    </row>
    <row r="71" spans="1:10" ht="12.75">
      <c r="A71" s="77"/>
      <c r="B71" s="80" t="s">
        <v>114</v>
      </c>
      <c r="C71" s="20"/>
      <c r="D71" s="78"/>
      <c r="E71" s="54"/>
      <c r="F71" s="9"/>
      <c r="G71" s="55"/>
      <c r="H71" s="55"/>
      <c r="I71" s="79"/>
      <c r="J71" s="79"/>
    </row>
    <row r="72" spans="1:10" ht="12.75">
      <c r="A72" s="77"/>
      <c r="B72" s="75"/>
      <c r="C72" s="20"/>
      <c r="D72" s="78"/>
      <c r="E72" s="54"/>
      <c r="F72" s="9"/>
      <c r="G72" s="55"/>
      <c r="H72" s="55"/>
      <c r="I72" s="79"/>
      <c r="J72" s="79"/>
    </row>
    <row r="73" spans="1:10" ht="12.75">
      <c r="A73" s="77"/>
      <c r="B73" s="81" t="s">
        <v>115</v>
      </c>
      <c r="C73" s="20"/>
      <c r="D73" s="78"/>
      <c r="E73" s="54"/>
      <c r="F73" s="9"/>
      <c r="G73" s="55"/>
      <c r="H73" s="55"/>
      <c r="I73" s="79"/>
      <c r="J73" s="79"/>
    </row>
    <row r="74" spans="1:10" ht="12.75">
      <c r="A74" s="77"/>
      <c r="B74" s="82" t="s">
        <v>116</v>
      </c>
      <c r="C74" s="20"/>
      <c r="D74" s="78"/>
      <c r="E74" s="54"/>
      <c r="F74" s="9"/>
      <c r="G74" s="55"/>
      <c r="H74" s="55"/>
      <c r="I74" s="79"/>
      <c r="J74" s="79"/>
    </row>
    <row r="75" spans="1:10" ht="12.75">
      <c r="A75" s="77"/>
      <c r="B75" s="82" t="s">
        <v>117</v>
      </c>
      <c r="C75" s="20"/>
      <c r="D75" s="78"/>
      <c r="E75" s="54"/>
      <c r="F75" s="9"/>
      <c r="G75" s="55"/>
      <c r="H75" s="55"/>
      <c r="I75" s="79"/>
      <c r="J75" s="79"/>
    </row>
    <row r="76" spans="1:10" ht="12.75">
      <c r="A76" s="77"/>
      <c r="B76" s="83"/>
      <c r="C76" s="20"/>
      <c r="D76" s="7"/>
      <c r="E76" s="54"/>
      <c r="F76" s="9"/>
      <c r="G76" s="55"/>
      <c r="H76" s="55"/>
      <c r="I76" s="56"/>
      <c r="J76" s="56"/>
    </row>
    <row r="77" spans="1:10" ht="12.75">
      <c r="A77" s="77"/>
      <c r="B77" s="84"/>
      <c r="C77" s="20"/>
      <c r="D77" s="7"/>
      <c r="E77" s="54"/>
      <c r="F77" s="9"/>
      <c r="G77" s="55"/>
      <c r="H77" s="55"/>
      <c r="I77" s="56"/>
      <c r="J77" s="56"/>
    </row>
    <row r="78" spans="1:10" ht="12.75">
      <c r="A78" s="77"/>
      <c r="B78" s="85" t="s">
        <v>118</v>
      </c>
      <c r="C78" s="86"/>
      <c r="D78" s="87"/>
      <c r="E78" s="88"/>
      <c r="F78" s="9"/>
      <c r="G78" s="55"/>
      <c r="H78" s="55"/>
      <c r="I78" s="56"/>
      <c r="J78" s="56"/>
    </row>
    <row r="79" spans="1:5" ht="12.75">
      <c r="A79" s="2"/>
      <c r="B79" s="1" t="s">
        <v>119</v>
      </c>
      <c r="C79" s="2" t="s">
        <v>120</v>
      </c>
      <c r="D79" s="2" t="s">
        <v>14</v>
      </c>
      <c r="E79" s="3" t="s">
        <v>121</v>
      </c>
    </row>
    <row r="80" spans="1:5" ht="12.75">
      <c r="A80" s="2"/>
      <c r="B80" s="1" t="s">
        <v>122</v>
      </c>
      <c r="C80" s="2" t="s">
        <v>16</v>
      </c>
      <c r="D80" s="2" t="s">
        <v>14</v>
      </c>
      <c r="E80" s="3" t="s">
        <v>123</v>
      </c>
    </row>
    <row r="81" spans="1:5" ht="12.75">
      <c r="A81" s="2"/>
      <c r="B81" s="1" t="s">
        <v>124</v>
      </c>
      <c r="C81" s="2" t="s">
        <v>12</v>
      </c>
      <c r="D81" s="2" t="s">
        <v>14</v>
      </c>
      <c r="E81" s="3" t="s">
        <v>40</v>
      </c>
    </row>
    <row r="82" spans="1:5" ht="12.75">
      <c r="A82" s="2"/>
      <c r="B82" s="1" t="s">
        <v>125</v>
      </c>
      <c r="C82" s="2" t="s">
        <v>103</v>
      </c>
      <c r="D82" s="2" t="s">
        <v>14</v>
      </c>
      <c r="E82" s="3" t="s">
        <v>126</v>
      </c>
    </row>
    <row r="83" spans="1:5" ht="12.75">
      <c r="A83" s="2"/>
      <c r="B83" s="1" t="s">
        <v>127</v>
      </c>
      <c r="C83" s="2" t="s">
        <v>20</v>
      </c>
      <c r="D83" s="2" t="s">
        <v>14</v>
      </c>
      <c r="E83" s="3" t="s">
        <v>128</v>
      </c>
    </row>
    <row r="84" spans="1:5" ht="12.75">
      <c r="A84" s="2"/>
      <c r="B84" s="1" t="s">
        <v>129</v>
      </c>
      <c r="C84" s="2" t="s">
        <v>16</v>
      </c>
      <c r="D84" s="2" t="s">
        <v>14</v>
      </c>
      <c r="E84" s="3" t="s">
        <v>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