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<sst xmlns="http://schemas.openxmlformats.org/spreadsheetml/2006/main" count="206" uniqueCount="133">
  <si>
    <t>Weekend 31 July-2 August 2015 UK box office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</si>
  <si>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</si>
  <si>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</si>
  <si>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</si>
  <si>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</si>
  <si>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</si>
  <si>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</si>
  <si>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</si>
  <si>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</si>
  <si>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</si>
  <si>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</si>
  <si>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Mission Impossible: Rogue Nation</t>
  </si>
  <si>
    <t>UK/USA</t>
  </si>
  <si>
    <t>Paramount Pictures</t>
  </si>
  <si>
    <t xml:space="preserve"> - </t>
  </si>
  <si>
    <t>Inside Out</t>
  </si>
  <si>
    <t>USA</t>
  </si>
  <si>
    <t>Disney</t>
  </si>
  <si>
    <t>Southpaw</t>
  </si>
  <si>
    <t>Entertainment</t>
  </si>
  <si>
    <t>Ant-Man</t>
  </si>
  <si>
    <t>Minions</t>
  </si>
  <si>
    <t>Universal</t>
  </si>
  <si>
    <t>Jurassic World</t>
  </si>
  <si>
    <t>Hot Pursuit</t>
  </si>
  <si>
    <t>Warner Bros</t>
  </si>
  <si>
    <t>-</t>
  </si>
  <si>
    <t>The Empire Strikes Back (Secret Cinema 2015)</t>
  </si>
  <si>
    <t>20th Century Fox</t>
  </si>
  <si>
    <t>Ted 2</t>
  </si>
  <si>
    <t>Bajrangi Bhaijaan</t>
  </si>
  <si>
    <t>Ind</t>
  </si>
  <si>
    <t>Eros</t>
  </si>
  <si>
    <t>Amy</t>
  </si>
  <si>
    <t>UK</t>
  </si>
  <si>
    <t>Altitude</t>
  </si>
  <si>
    <t>Terminator: Genisys</t>
  </si>
  <si>
    <t>The Legend of Barney Thomson</t>
  </si>
  <si>
    <t>UK/USA/Can</t>
  </si>
  <si>
    <t>Icon</t>
  </si>
  <si>
    <t>Magic Mike XXL</t>
  </si>
  <si>
    <t>The Cobbler</t>
  </si>
  <si>
    <t>eOne Films</t>
  </si>
  <si>
    <t>Total</t>
  </si>
  <si>
    <t>Other UK films</t>
  </si>
  <si>
    <t>Royal Night Out, A</t>
  </si>
  <si>
    <t>Lionsgate</t>
  </si>
  <si>
    <t>Cinderella</t>
  </si>
  <si>
    <t>Walt Disney</t>
  </si>
  <si>
    <t>Thomas &amp; Friends: Sodor's Legend of the Lost Treasure</t>
  </si>
  <si>
    <t>National Amusements UK</t>
  </si>
  <si>
    <t>Mr. Holmes</t>
  </si>
  <si>
    <t>Slow West</t>
  </si>
  <si>
    <t>UK/NZ/USA</t>
  </si>
  <si>
    <t>Ecstasy Of Wilko Johnson, The</t>
  </si>
  <si>
    <t>Independent</t>
  </si>
  <si>
    <t>Choir, The</t>
  </si>
  <si>
    <t>Curzon Film</t>
  </si>
  <si>
    <t>Third Man (Re: 2015), The</t>
  </si>
  <si>
    <t>StudioCanal</t>
  </si>
  <si>
    <t>Everyman - NT Live 2015 (Theatre)</t>
  </si>
  <si>
    <t>National Theatre/Picture House Entertainment</t>
  </si>
  <si>
    <t>The Second Best Exotic Marigold Hotel</t>
  </si>
  <si>
    <t>Merchant Of Venice - RSC Live 2015 (Theatre), The</t>
  </si>
  <si>
    <t>Picture House Entertainment</t>
  </si>
  <si>
    <t>Far From the Madding Crowd</t>
  </si>
  <si>
    <t>Shaun the Sheep Movie</t>
  </si>
  <si>
    <t>UK/Fra</t>
  </si>
  <si>
    <t>London Road</t>
  </si>
  <si>
    <t>Queen and Country</t>
  </si>
  <si>
    <t>UK/Ire/Fra</t>
  </si>
  <si>
    <t>The Look of Silence</t>
  </si>
  <si>
    <t>UK/Den/Fin/Nor</t>
  </si>
  <si>
    <t>Dogwoof</t>
  </si>
  <si>
    <t>Spooks: The Greater Good</t>
  </si>
  <si>
    <t>Paddington</t>
  </si>
  <si>
    <t>Avengers: Age Of Ultron, The</t>
  </si>
  <si>
    <t>Going Clear: Scientology and the Prison of Belief</t>
  </si>
  <si>
    <t>Sky Atlantic</t>
  </si>
  <si>
    <t>A Little Chaos</t>
  </si>
  <si>
    <t>The Long Good Friday (re)</t>
  </si>
  <si>
    <t>Arrow</t>
  </si>
  <si>
    <t>Other Openers</t>
  </si>
  <si>
    <t>Drishyam</t>
  </si>
  <si>
    <t>B4U</t>
  </si>
  <si>
    <t>Iris</t>
  </si>
  <si>
    <t>Angrej</t>
  </si>
  <si>
    <t>Filmonix</t>
  </si>
  <si>
    <t>Sakalakala Vallavan Appatakkar</t>
  </si>
  <si>
    <t>Ayngaran</t>
  </si>
  <si>
    <t>Man With A Movie Camera (re)</t>
  </si>
  <si>
    <t>Rus</t>
  </si>
  <si>
    <t>BFI</t>
  </si>
  <si>
    <t>Orange Mittai</t>
  </si>
  <si>
    <t>Qube</t>
  </si>
  <si>
    <t>Beyond the Reach</t>
  </si>
  <si>
    <t>Curzon</t>
  </si>
  <si>
    <t>Doctor Proctor's Fart Powder</t>
  </si>
  <si>
    <t>Nor/Ger</t>
  </si>
  <si>
    <t>Vertigo</t>
  </si>
  <si>
    <t>Aazaadi</t>
  </si>
  <si>
    <t>Cub</t>
  </si>
  <si>
    <t>Neth</t>
  </si>
  <si>
    <t>Destiny</t>
  </si>
  <si>
    <t>Jam</t>
  </si>
  <si>
    <t>Aspyre UK</t>
  </si>
  <si>
    <t>Comments on this week's top 15 results</t>
  </si>
  <si>
    <t>Against last weekend: -19%</t>
  </si>
  <si>
    <t>Against same weekend last year: -8%</t>
  </si>
  <si>
    <t>Rolling 52 week ranking: 22nd</t>
  </si>
  <si>
    <t>UK* films in top 15: 4</t>
  </si>
  <si>
    <t>UK* share of top 15 gross: 48.1%</t>
  </si>
  <si>
    <t>* Includes domestic productions and co-productions</t>
  </si>
  <si>
    <t>The figure for Mission Impossible: Rogue Nation includes £1,018,218 from 536 previews</t>
  </si>
  <si>
    <t>Openers next week - 7 August 2015</t>
  </si>
  <si>
    <t>52 Tuesdays</t>
  </si>
  <si>
    <t>Peccadillo</t>
  </si>
  <si>
    <t>Aus</t>
  </si>
  <si>
    <t>Bangistan</t>
  </si>
  <si>
    <t>The Diary of a Teenage Girl</t>
  </si>
  <si>
    <t>Fantastic Four</t>
  </si>
  <si>
    <t>The Gift</t>
  </si>
  <si>
    <t>Aus/USA</t>
  </si>
  <si>
    <t>Hard to be a God</t>
  </si>
  <si>
    <t>Jaanisaar</t>
  </si>
  <si>
    <t>DCPI</t>
  </si>
  <si>
    <t>Manglehorn</t>
  </si>
  <si>
    <t>Marshland</t>
  </si>
  <si>
    <t>Spa</t>
  </si>
  <si>
    <t>Max</t>
  </si>
  <si>
    <t>The Rape of Lucretia - Glyndebourne 2015 (opera)</t>
  </si>
  <si>
    <t>War Book</t>
  </si>
  <si>
    <t>Straybear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</si>
</sst>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.00_-;\-* #,##0.00_-;_-* \-??_-;_-@_-"/>
    <numFmt numFmtId="166" formatCode="_-* #,##0.00_-;\-* #,##0.00_-;_-* \-??_-;_-@_-"/>
    <numFmt numFmtId="167" formatCode="0%"/>
    <numFmt numFmtId="168" formatCode="\£#,##0"/>
    <numFmt numFmtId="169" formatCode="\£#,##0"/>
    <numFmt numFmtId="170" formatCode="0.00"/>
    <numFmt numFmtId="171" formatCode="0"/>
    <numFmt numFmtId="172" formatCode="_-* #,##0_-;\-* #,##0_-;_-* \-??_-;_-@_-"/>
    <numFmt numFmtId="173" formatCode="_-* #,##0_-;\-* #,##0_-;_-* \-??_-;_-@_-"/>
    <numFmt numFmtId="174" formatCode="0.000"/>
    <numFmt numFmtId="175" formatCode="0;\-0;\-"/>
    <numFmt numFmtId="176" formatCode="#,##0"/>
    <numFmt numFmtId="177" formatCode="\£#,##0;&quot;-£&quot;#,##0"/>
    <numFmt numFmtId="178" formatCode="#,##0_ ;\-#,##0\ "/>
    <numFmt numFmtId="179" formatCode="DD/MM/YYYY"/>
  </numFmts>
  <fonts count="9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Arial"/>
      <family val="2"/>
    </font>
    <font>
      <i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3" fillId="0" borderId="0" xfId="0" applyFont="1" applyFill="1" applyAlignment="1">
      <alignment horizontal="right"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171" fontId="3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left"/>
    </xf>
    <xf numFmtId="171" fontId="3" fillId="0" borderId="0" xfId="0" applyNumberFormat="1" applyFont="1" applyFill="1" applyAlignment="1">
      <alignment horizontal="center"/>
    </xf>
    <xf numFmtId="171" fontId="5" fillId="2" borderId="0" xfId="0" applyNumberFormat="1" applyFont="1" applyFill="1" applyAlignment="1">
      <alignment horizontal="right"/>
    </xf>
    <xf numFmtId="171" fontId="5" fillId="2" borderId="0" xfId="0" applyNumberFormat="1" applyFont="1" applyFill="1" applyAlignment="1">
      <alignment horizontal="left"/>
    </xf>
    <xf numFmtId="171" fontId="5" fillId="2" borderId="0" xfId="0" applyNumberFormat="1" applyFont="1" applyFill="1" applyAlignment="1">
      <alignment horizontal="center" wrapText="1"/>
    </xf>
    <xf numFmtId="168" fontId="5" fillId="2" borderId="0" xfId="0" applyNumberFormat="1" applyFont="1" applyFill="1" applyAlignment="1">
      <alignment horizontal="center" wrapText="1"/>
    </xf>
    <xf numFmtId="171" fontId="5" fillId="2" borderId="0" xfId="0" applyNumberFormat="1" applyFont="1" applyFill="1" applyAlignment="1">
      <alignment horizontal="center"/>
    </xf>
    <xf numFmtId="167" fontId="5" fillId="2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8" fontId="5" fillId="2" borderId="0" xfId="0" applyNumberFormat="1" applyFont="1" applyFill="1" applyAlignment="1">
      <alignment horizontal="right" wrapText="1"/>
    </xf>
    <xf numFmtId="172" fontId="6" fillId="0" borderId="0" xfId="22" applyNumberFormat="1" applyFont="1" applyFill="1" applyBorder="1" applyAlignment="1" applyProtection="1">
      <alignment horizontal="center" wrapText="1"/>
      <protection/>
    </xf>
    <xf numFmtId="167" fontId="6" fillId="0" borderId="0" xfId="19" applyFont="1" applyFill="1" applyBorder="1" applyAlignment="1" applyProtection="1">
      <alignment wrapText="1"/>
      <protection/>
    </xf>
    <xf numFmtId="164" fontId="6" fillId="0" borderId="0" xfId="0" applyFont="1" applyFill="1" applyAlignment="1">
      <alignment wrapText="1"/>
    </xf>
    <xf numFmtId="172" fontId="6" fillId="0" borderId="0" xfId="15" applyNumberFormat="1" applyFont="1" applyFill="1" applyBorder="1" applyAlignment="1" applyProtection="1">
      <alignment wrapText="1"/>
      <protection/>
    </xf>
    <xf numFmtId="164" fontId="4" fillId="0" borderId="0" xfId="0" applyFont="1" applyFill="1" applyAlignment="1">
      <alignment horizontal="right"/>
    </xf>
    <xf numFmtId="168" fontId="3" fillId="0" borderId="0" xfId="28" applyNumberFormat="1" applyFont="1" applyAlignment="1">
      <alignment horizontal="right" vertical="top"/>
      <protection/>
    </xf>
    <xf numFmtId="167" fontId="3" fillId="0" borderId="0" xfId="0" applyNumberFormat="1" applyFont="1" applyFill="1" applyAlignment="1">
      <alignment horizontal="right"/>
    </xf>
    <xf numFmtId="164" fontId="3" fillId="0" borderId="0" xfId="28" applyFont="1" applyAlignment="1">
      <alignment horizontal="right" vertical="top"/>
      <protection/>
    </xf>
    <xf numFmtId="168" fontId="3" fillId="0" borderId="0" xfId="22" applyNumberFormat="1" applyFont="1" applyFill="1" applyBorder="1" applyAlignment="1" applyProtection="1">
      <alignment horizontal="right"/>
      <protection/>
    </xf>
    <xf numFmtId="164" fontId="3" fillId="0" borderId="0" xfId="0" applyFont="1" applyFill="1" applyAlignment="1">
      <alignment/>
    </xf>
    <xf numFmtId="168" fontId="3" fillId="0" borderId="0" xfId="19" applyNumberFormat="1" applyFont="1" applyFill="1" applyBorder="1" applyAlignment="1" applyProtection="1">
      <alignment/>
      <protection/>
    </xf>
    <xf numFmtId="172" fontId="3" fillId="0" borderId="0" xfId="15" applyNumberFormat="1" applyFont="1" applyFill="1" applyBorder="1" applyAlignment="1" applyProtection="1">
      <alignment/>
      <protection/>
    </xf>
    <xf numFmtId="167" fontId="3" fillId="0" borderId="0" xfId="19" applyFont="1" applyFill="1" applyBorder="1" applyAlignment="1" applyProtection="1">
      <alignment/>
      <protection/>
    </xf>
    <xf numFmtId="170" fontId="3" fillId="0" borderId="0" xfId="19" applyNumberFormat="1" applyFont="1" applyFill="1" applyBorder="1" applyAlignment="1" applyProtection="1">
      <alignment/>
      <protection/>
    </xf>
    <xf numFmtId="164" fontId="7" fillId="0" borderId="0" xfId="0" applyFont="1" applyAlignment="1">
      <alignment horizontal="right"/>
    </xf>
    <xf numFmtId="168" fontId="3" fillId="0" borderId="0" xfId="0" applyNumberFormat="1" applyFont="1" applyFill="1" applyAlignment="1">
      <alignment/>
    </xf>
    <xf numFmtId="171" fontId="5" fillId="2" borderId="0" xfId="0" applyNumberFormat="1" applyFont="1" applyFill="1" applyAlignment="1">
      <alignment horizontal="right" shrinkToFit="1"/>
    </xf>
    <xf numFmtId="171" fontId="5" fillId="2" borderId="0" xfId="0" applyNumberFormat="1" applyFont="1" applyFill="1" applyAlignment="1">
      <alignment horizontal="left" shrinkToFit="1"/>
    </xf>
    <xf numFmtId="171" fontId="5" fillId="2" borderId="0" xfId="0" applyNumberFormat="1" applyFont="1" applyFill="1" applyAlignment="1">
      <alignment horizontal="center" shrinkToFit="1"/>
    </xf>
    <xf numFmtId="168" fontId="5" fillId="2" borderId="0" xfId="0" applyNumberFormat="1" applyFont="1" applyFill="1" applyAlignment="1">
      <alignment horizontal="right" shrinkToFit="1"/>
    </xf>
    <xf numFmtId="167" fontId="3" fillId="2" borderId="0" xfId="0" applyNumberFormat="1" applyFont="1" applyFill="1" applyAlignment="1">
      <alignment horizontal="right" shrinkToFit="1"/>
    </xf>
    <xf numFmtId="164" fontId="3" fillId="2" borderId="0" xfId="0" applyNumberFormat="1" applyFont="1" applyFill="1" applyAlignment="1">
      <alignment horizontal="right" shrinkToFit="1"/>
    </xf>
    <xf numFmtId="164" fontId="5" fillId="2" borderId="0" xfId="0" applyNumberFormat="1" applyFont="1" applyFill="1" applyAlignment="1">
      <alignment horizontal="right" shrinkToFit="1"/>
    </xf>
    <xf numFmtId="168" fontId="5" fillId="2" borderId="0" xfId="0" applyNumberFormat="1" applyFont="1" applyFill="1" applyAlignment="1">
      <alignment horizontal="right" shrinkToFit="1"/>
    </xf>
    <xf numFmtId="174" fontId="3" fillId="0" borderId="0" xfId="30" applyNumberFormat="1" applyFont="1" applyFill="1" applyBorder="1" applyAlignment="1">
      <alignment horizontal="center"/>
      <protection/>
    </xf>
    <xf numFmtId="168" fontId="3" fillId="0" borderId="0" xfId="30" applyNumberFormat="1" applyFont="1" applyFill="1" applyBorder="1" applyAlignment="1">
      <alignment horizontal="center"/>
      <protection/>
    </xf>
    <xf numFmtId="164" fontId="3" fillId="0" borderId="0" xfId="33" applyFont="1" applyFill="1" applyBorder="1" applyAlignment="1">
      <alignment horizontal="center"/>
      <protection/>
    </xf>
    <xf numFmtId="172" fontId="3" fillId="0" borderId="0" xfId="33" applyNumberFormat="1" applyFont="1" applyFill="1" applyBorder="1" applyAlignment="1">
      <alignment horizontal="center"/>
      <protection/>
    </xf>
    <xf numFmtId="170" fontId="3" fillId="0" borderId="0" xfId="33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67" fontId="3" fillId="0" borderId="0" xfId="40" applyFont="1" applyFill="1" applyBorder="1" applyAlignment="1" applyProtection="1">
      <alignment horizontal="center" vertical="top" wrapText="1"/>
      <protection/>
    </xf>
    <xf numFmtId="168" fontId="3" fillId="0" borderId="0" xfId="29" applyNumberFormat="1" applyFont="1" applyFill="1" applyAlignment="1">
      <alignment horizontal="center" vertical="top" wrapText="1"/>
      <protection/>
    </xf>
    <xf numFmtId="175" fontId="3" fillId="0" borderId="0" xfId="29" applyNumberFormat="1" applyFont="1" applyFill="1" applyAlignment="1">
      <alignment horizontal="center" vertical="top" wrapText="1"/>
      <protection/>
    </xf>
    <xf numFmtId="171" fontId="5" fillId="0" borderId="0" xfId="0" applyNumberFormat="1" applyFont="1" applyFill="1" applyAlignment="1">
      <alignment horizontal="right" shrinkToFit="1"/>
    </xf>
    <xf numFmtId="171" fontId="5" fillId="0" borderId="0" xfId="0" applyNumberFormat="1" applyFont="1" applyFill="1" applyAlignment="1">
      <alignment horizontal="left" shrinkToFit="1"/>
    </xf>
    <xf numFmtId="171" fontId="5" fillId="0" borderId="0" xfId="0" applyNumberFormat="1" applyFont="1" applyFill="1" applyAlignment="1">
      <alignment horizontal="center" shrinkToFit="1"/>
    </xf>
    <xf numFmtId="168" fontId="5" fillId="0" borderId="0" xfId="0" applyNumberFormat="1" applyFont="1" applyFill="1" applyAlignment="1">
      <alignment horizontal="center" shrinkToFit="1"/>
    </xf>
    <xf numFmtId="167" fontId="3" fillId="0" borderId="0" xfId="0" applyNumberFormat="1" applyFont="1" applyFill="1" applyAlignment="1">
      <alignment horizontal="right" shrinkToFit="1"/>
    </xf>
    <xf numFmtId="164" fontId="3" fillId="0" borderId="0" xfId="0" applyNumberFormat="1" applyFont="1" applyFill="1" applyAlignment="1">
      <alignment horizontal="right" shrinkToFit="1"/>
    </xf>
    <xf numFmtId="164" fontId="5" fillId="0" borderId="0" xfId="15" applyNumberFormat="1" applyFont="1" applyFill="1" applyBorder="1" applyAlignment="1" applyProtection="1">
      <alignment horizontal="right" shrinkToFit="1"/>
      <protection/>
    </xf>
    <xf numFmtId="168" fontId="5" fillId="0" borderId="0" xfId="0" applyNumberFormat="1" applyFont="1" applyFill="1" applyAlignment="1">
      <alignment horizontal="right" shrinkToFit="1"/>
    </xf>
    <xf numFmtId="164" fontId="3" fillId="0" borderId="0" xfId="30" applyFont="1" applyFill="1" applyBorder="1" applyAlignment="1">
      <alignment horizontal="center"/>
      <protection/>
    </xf>
    <xf numFmtId="167" fontId="3" fillId="0" borderId="0" xfId="40" applyFont="1" applyFill="1" applyBorder="1" applyAlignment="1" applyProtection="1">
      <alignment horizontal="center"/>
      <protection/>
    </xf>
    <xf numFmtId="168" fontId="3" fillId="0" borderId="0" xfId="29" applyNumberFormat="1" applyFont="1" applyFill="1" applyAlignment="1">
      <alignment horizontal="center"/>
      <protection/>
    </xf>
    <xf numFmtId="175" fontId="3" fillId="0" borderId="0" xfId="29" applyNumberFormat="1" applyFont="1" applyFill="1" applyAlignment="1">
      <alignment horizontal="center"/>
      <protection/>
    </xf>
    <xf numFmtId="164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4" fontId="3" fillId="0" borderId="0" xfId="30" applyFont="1" applyFill="1" applyAlignment="1">
      <alignment horizontal="center"/>
      <protection/>
    </xf>
    <xf numFmtId="164" fontId="3" fillId="0" borderId="0" xfId="33" applyFont="1" applyFill="1" applyAlignment="1">
      <alignment horizontal="center"/>
      <protection/>
    </xf>
    <xf numFmtId="170" fontId="3" fillId="0" borderId="0" xfId="33" applyNumberFormat="1" applyFont="1" applyFill="1" applyAlignment="1">
      <alignment horizontal="center"/>
      <protection/>
    </xf>
    <xf numFmtId="176" fontId="5" fillId="0" borderId="0" xfId="29" applyNumberFormat="1" applyFont="1" applyFill="1" applyBorder="1" applyAlignment="1">
      <alignment horizontal="center"/>
      <protection/>
    </xf>
    <xf numFmtId="177" fontId="5" fillId="0" borderId="0" xfId="29" applyNumberFormat="1" applyFont="1" applyFill="1" applyAlignment="1">
      <alignment horizontal="center"/>
      <protection/>
    </xf>
    <xf numFmtId="175" fontId="5" fillId="0" borderId="0" xfId="29" applyNumberFormat="1" applyFont="1" applyFill="1" applyAlignment="1">
      <alignment horizontal="center"/>
      <protection/>
    </xf>
    <xf numFmtId="176" fontId="3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Alignment="1">
      <alignment horizontal="left"/>
    </xf>
    <xf numFmtId="164" fontId="3" fillId="0" borderId="0" xfId="0" applyFont="1" applyAlignment="1">
      <alignment/>
    </xf>
    <xf numFmtId="178" fontId="4" fillId="0" borderId="0" xfId="22" applyNumberFormat="1" applyFont="1" applyFill="1" applyBorder="1" applyAlignment="1" applyProtection="1">
      <alignment horizontal="center"/>
      <protection/>
    </xf>
    <xf numFmtId="178" fontId="4" fillId="0" borderId="0" xfId="22" applyNumberFormat="1" applyFont="1" applyFill="1" applyBorder="1" applyAlignment="1" applyProtection="1">
      <alignment horizontal="left"/>
      <protection/>
    </xf>
    <xf numFmtId="164" fontId="3" fillId="0" borderId="0" xfId="26" applyFont="1" applyAlignment="1">
      <alignment horizontal="left"/>
      <protection/>
    </xf>
    <xf numFmtId="168" fontId="3" fillId="0" borderId="0" xfId="0" applyNumberFormat="1" applyFont="1" applyFill="1" applyAlignment="1">
      <alignment horizontal="left"/>
    </xf>
    <xf numFmtId="164" fontId="3" fillId="0" borderId="0" xfId="0" applyFont="1" applyAlignment="1">
      <alignment horizontal="left" wrapText="1"/>
    </xf>
    <xf numFmtId="172" fontId="3" fillId="0" borderId="0" xfId="24" applyNumberFormat="1" applyFont="1" applyFill="1" applyBorder="1" applyAlignment="1" applyProtection="1">
      <alignment horizontal="center"/>
      <protection/>
    </xf>
    <xf numFmtId="167" fontId="3" fillId="0" borderId="0" xfId="19" applyFont="1" applyFill="1" applyBorder="1" applyAlignment="1" applyProtection="1">
      <alignment horizontal="center"/>
      <protection/>
    </xf>
    <xf numFmtId="164" fontId="3" fillId="0" borderId="0" xfId="0" applyFont="1" applyAlignment="1">
      <alignment horizontal="left"/>
    </xf>
    <xf numFmtId="164" fontId="3" fillId="0" borderId="0" xfId="30" applyFont="1" applyAlignment="1">
      <alignment horizontal="left"/>
      <protection/>
    </xf>
    <xf numFmtId="164" fontId="3" fillId="0" borderId="0" xfId="26" applyFont="1">
      <alignment/>
      <protection/>
    </xf>
    <xf numFmtId="164" fontId="3" fillId="0" borderId="0" xfId="26" applyFont="1" applyAlignment="1">
      <alignment horizontal="center"/>
      <protection/>
    </xf>
    <xf numFmtId="164" fontId="7" fillId="0" borderId="0" xfId="0" applyFont="1" applyFill="1" applyAlignment="1">
      <alignment horizontal="left"/>
    </xf>
    <xf numFmtId="168" fontId="3" fillId="0" borderId="0" xfId="0" applyNumberFormat="1" applyFont="1" applyAlignment="1">
      <alignment horizontal="right"/>
    </xf>
    <xf numFmtId="179" fontId="3" fillId="0" borderId="0" xfId="26" applyNumberFormat="1" applyFont="1" applyAlignment="1">
      <alignment horizontal="left"/>
      <protection/>
    </xf>
    <xf numFmtId="179" fontId="3" fillId="0" borderId="0" xfId="26" applyNumberFormat="1" applyFont="1" applyAlignment="1">
      <alignment horizontal="center"/>
      <protection/>
    </xf>
    <xf numFmtId="167" fontId="3" fillId="0" borderId="0" xfId="26" applyNumberFormat="1" applyFont="1" applyAlignment="1">
      <alignment horizontal="right"/>
      <protection/>
    </xf>
    <xf numFmtId="164" fontId="3" fillId="0" borderId="0" xfId="26" applyNumberFormat="1" applyFont="1" applyAlignment="1">
      <alignment horizontal="right"/>
      <protection/>
    </xf>
    <xf numFmtId="168" fontId="3" fillId="0" borderId="0" xfId="33" applyNumberFormat="1" applyFont="1" applyAlignment="1">
      <alignment horizontal="right"/>
      <protection/>
    </xf>
    <xf numFmtId="164" fontId="5" fillId="0" borderId="0" xfId="26" applyFont="1" applyAlignment="1">
      <alignment horizontal="left"/>
      <protection/>
    </xf>
    <xf numFmtId="164" fontId="4" fillId="0" borderId="0" xfId="0" applyFont="1" applyFill="1" applyAlignment="1">
      <alignment horizontal="center" wrapText="1"/>
    </xf>
    <xf numFmtId="168" fontId="4" fillId="0" borderId="0" xfId="0" applyNumberFormat="1" applyFont="1" applyFill="1" applyAlignment="1">
      <alignment horizontal="center"/>
    </xf>
    <xf numFmtId="168" fontId="3" fillId="0" borderId="0" xfId="26" applyNumberFormat="1" applyFont="1" applyAlignment="1">
      <alignment horizontal="right"/>
      <protection/>
    </xf>
    <xf numFmtId="171" fontId="8" fillId="0" borderId="0" xfId="0" applyNumberFormat="1" applyFont="1" applyFill="1" applyAlignment="1">
      <alignment horizontal="left"/>
    </xf>
    <xf numFmtId="171" fontId="3" fillId="0" borderId="0" xfId="26" applyNumberFormat="1" applyFont="1" applyFill="1" applyAlignment="1">
      <alignment/>
      <protection/>
    </xf>
    <xf numFmtId="171" fontId="8" fillId="0" borderId="0" xfId="26" applyNumberFormat="1" applyFont="1" applyFill="1" applyAlignment="1">
      <alignment horizontal="left" indent="1"/>
      <protection/>
    </xf>
    <xf numFmtId="168" fontId="3" fillId="0" borderId="0" xfId="26" applyNumberFormat="1" applyFont="1" applyAlignment="1">
      <alignment horizontal="center"/>
      <protection/>
    </xf>
    <xf numFmtId="164" fontId="3" fillId="0" borderId="0" xfId="0" applyFont="1" applyAlignment="1">
      <alignment horizontal="center"/>
    </xf>
    <xf numFmtId="167" fontId="3" fillId="0" borderId="0" xfId="0" applyNumberFormat="1" applyFont="1" applyAlignment="1">
      <alignment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4 2" xfId="23"/>
    <cellStyle name="Comma 4 2 2 2" xfId="24"/>
    <cellStyle name="Comma 4 2 2 2 2" xfId="25"/>
    <cellStyle name="Normal 103" xfId="26"/>
    <cellStyle name="Normal 103 2" xfId="27"/>
    <cellStyle name="Normal 2" xfId="28"/>
    <cellStyle name="Normal 8" xfId="29"/>
    <cellStyle name="Normal 8 2" xfId="30"/>
    <cellStyle name="Normal 8 2 2" xfId="31"/>
    <cellStyle name="Normal 8 3" xfId="32"/>
    <cellStyle name="Normal 9" xfId="33"/>
    <cellStyle name="Normal 9 2" xfId="34"/>
    <cellStyle name="Normal 9 2 2" xfId="35"/>
    <cellStyle name="Normal 9 3" xfId="36"/>
    <cellStyle name="Percent 2" xfId="37"/>
    <cellStyle name="Percent 2 2" xfId="38"/>
    <cellStyle name="Percent 3" xfId="39"/>
    <cellStyle name="Percent 4" xfId="40"/>
    <cellStyle name="Percent 4 2" xfId="41"/>
    <cellStyle name="Percent 5" xfId="42"/>
    <cellStyle name="Percent 5 2" xfId="43"/>
    <cellStyle name="Percent 5 2 2" xfId="44"/>
    <cellStyle name="Percent 5 3" xfId="45"/>
    <cellStyle name="Percent 6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10.140625" style="1" customWidth="1"/>
    <col min="2" max="2" width="58.57421875" style="2" customWidth="1"/>
    <col min="3" max="3" width="30.57421875" style="3" customWidth="1"/>
    <col min="4" max="4" width="20.28125" style="4" customWidth="1"/>
    <col min="5" max="5" width="35.28125" style="3" customWidth="1"/>
    <col min="6" max="6" width="15.421875" style="5" customWidth="1"/>
    <col min="7" max="7" width="12.140625" style="6" customWidth="1"/>
    <col min="8" max="8" width="17.00390625" style="6" customWidth="1"/>
    <col min="9" max="9" width="20.8515625" style="7" customWidth="1"/>
    <col min="10" max="10" width="22.7109375" style="7" customWidth="1"/>
    <col min="11" max="21" width="8.7109375" style="8" customWidth="1"/>
    <col min="22" max="22" width="8.7109375" style="9" customWidth="1"/>
    <col min="23" max="16384" width="8.7109375" style="8" customWidth="1"/>
  </cols>
  <sheetData>
    <row r="1" spans="1:5" ht="15">
      <c r="A1" s="10"/>
      <c r="B1" s="11" t="s">
        <v>0</v>
      </c>
      <c r="C1" s="12"/>
      <c r="E1" s="12"/>
    </row>
    <row r="2" spans="1:16" ht="30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21"/>
      <c r="L2" s="22"/>
      <c r="M2" s="23"/>
      <c r="N2" s="24"/>
      <c r="O2" s="24"/>
      <c r="P2" s="23"/>
    </row>
    <row r="3" spans="1:16" ht="15">
      <c r="A3" s="25">
        <v>1</v>
      </c>
      <c r="B3" s="2" t="s">
        <v>11</v>
      </c>
      <c r="C3" s="3" t="s">
        <v>12</v>
      </c>
      <c r="D3" s="26">
        <v>5351344</v>
      </c>
      <c r="E3" s="2" t="s">
        <v>13</v>
      </c>
      <c r="F3" s="27" t="s">
        <v>14</v>
      </c>
      <c r="G3" s="28">
        <v>1</v>
      </c>
      <c r="H3" s="28">
        <v>572</v>
      </c>
      <c r="I3" s="29">
        <f>D3/H3</f>
        <v>9355.496503496504</v>
      </c>
      <c r="J3" s="26">
        <v>5351344</v>
      </c>
      <c r="K3" s="30"/>
      <c r="L3" s="31"/>
      <c r="M3" s="30"/>
      <c r="N3" s="32"/>
      <c r="O3" s="32"/>
      <c r="P3" s="30"/>
    </row>
    <row r="4" spans="1:16" ht="15">
      <c r="A4" s="25">
        <v>2</v>
      </c>
      <c r="B4" s="2" t="s">
        <v>15</v>
      </c>
      <c r="C4" s="3" t="s">
        <v>16</v>
      </c>
      <c r="D4" s="26">
        <v>3574424</v>
      </c>
      <c r="E4" s="2" t="s">
        <v>17</v>
      </c>
      <c r="F4" s="33">
        <v>-0.52</v>
      </c>
      <c r="G4" s="28">
        <v>2</v>
      </c>
      <c r="H4" s="28">
        <v>621</v>
      </c>
      <c r="I4" s="29">
        <f aca="true" t="shared" si="0" ref="I4:I17">D4/H4</f>
        <v>5755.916264090177</v>
      </c>
      <c r="J4" s="26">
        <v>16966799</v>
      </c>
      <c r="K4" s="30"/>
      <c r="L4" s="34"/>
      <c r="M4" s="30"/>
      <c r="N4" s="32"/>
      <c r="O4" s="32"/>
      <c r="P4" s="30"/>
    </row>
    <row r="5" spans="1:16" ht="15">
      <c r="A5" s="25">
        <v>3</v>
      </c>
      <c r="B5" s="2" t="s">
        <v>18</v>
      </c>
      <c r="C5" s="3" t="s">
        <v>16</v>
      </c>
      <c r="D5" s="26">
        <v>1129608</v>
      </c>
      <c r="E5" s="2" t="s">
        <v>19</v>
      </c>
      <c r="F5" s="33">
        <v>-0.32</v>
      </c>
      <c r="G5" s="28">
        <v>2</v>
      </c>
      <c r="H5" s="28">
        <v>409</v>
      </c>
      <c r="I5" s="29">
        <f t="shared" si="0"/>
        <v>2761.877750611247</v>
      </c>
      <c r="J5" s="26">
        <v>4036987</v>
      </c>
      <c r="K5" s="30"/>
      <c r="L5" s="33"/>
      <c r="M5" s="30"/>
      <c r="N5" s="32"/>
      <c r="O5" s="32"/>
      <c r="P5" s="30"/>
    </row>
    <row r="6" spans="1:16" ht="15">
      <c r="A6" s="25">
        <v>4</v>
      </c>
      <c r="B6" s="2" t="s">
        <v>20</v>
      </c>
      <c r="C6" s="3" t="s">
        <v>12</v>
      </c>
      <c r="D6" s="26">
        <v>1126080</v>
      </c>
      <c r="E6" s="2" t="s">
        <v>17</v>
      </c>
      <c r="F6" s="27">
        <v>-0.55</v>
      </c>
      <c r="G6" s="28">
        <v>3</v>
      </c>
      <c r="H6" s="28">
        <v>519</v>
      </c>
      <c r="I6" s="29">
        <f t="shared" si="0"/>
        <v>2169.7109826589594</v>
      </c>
      <c r="J6" s="26">
        <v>12760015</v>
      </c>
      <c r="K6" s="30"/>
      <c r="L6" s="33"/>
      <c r="M6" s="30"/>
      <c r="N6" s="32"/>
      <c r="O6" s="32"/>
      <c r="P6" s="30"/>
    </row>
    <row r="7" spans="1:16" ht="15">
      <c r="A7" s="25">
        <v>5</v>
      </c>
      <c r="B7" s="2" t="s">
        <v>21</v>
      </c>
      <c r="C7" s="3" t="s">
        <v>16</v>
      </c>
      <c r="D7" s="26">
        <v>1007186</v>
      </c>
      <c r="E7" s="2" t="s">
        <v>22</v>
      </c>
      <c r="F7" s="33">
        <v>-0.56</v>
      </c>
      <c r="G7" s="28">
        <v>6</v>
      </c>
      <c r="H7" s="28">
        <v>580</v>
      </c>
      <c r="I7" s="29">
        <f t="shared" si="0"/>
        <v>1736.5275862068966</v>
      </c>
      <c r="J7" s="26">
        <v>40042323</v>
      </c>
      <c r="K7" s="30"/>
      <c r="L7" s="33"/>
      <c r="M7" s="30"/>
      <c r="N7" s="32"/>
      <c r="O7" s="32"/>
      <c r="P7" s="30"/>
    </row>
    <row r="8" spans="1:16" ht="15">
      <c r="A8" s="25">
        <v>6</v>
      </c>
      <c r="B8" s="2" t="s">
        <v>23</v>
      </c>
      <c r="C8" s="3" t="s">
        <v>16</v>
      </c>
      <c r="D8" s="26">
        <v>455645</v>
      </c>
      <c r="E8" s="2" t="s">
        <v>22</v>
      </c>
      <c r="F8" s="33">
        <v>-0.55</v>
      </c>
      <c r="G8" s="28">
        <v>8</v>
      </c>
      <c r="H8" s="28">
        <v>402</v>
      </c>
      <c r="I8" s="29">
        <f t="shared" si="0"/>
        <v>1133.4452736318408</v>
      </c>
      <c r="J8" s="26">
        <v>62711661</v>
      </c>
      <c r="K8" s="30"/>
      <c r="L8" s="33"/>
      <c r="M8" s="30"/>
      <c r="N8" s="32"/>
      <c r="O8" s="32"/>
      <c r="P8" s="30"/>
    </row>
    <row r="9" spans="1:16" ht="15">
      <c r="A9" s="25">
        <v>7</v>
      </c>
      <c r="B9" s="2" t="s">
        <v>24</v>
      </c>
      <c r="C9" s="3" t="s">
        <v>16</v>
      </c>
      <c r="D9" s="26">
        <v>311673</v>
      </c>
      <c r="E9" s="2" t="s">
        <v>25</v>
      </c>
      <c r="F9" s="35" t="s">
        <v>26</v>
      </c>
      <c r="G9" s="28">
        <v>1</v>
      </c>
      <c r="H9" s="28">
        <v>328</v>
      </c>
      <c r="I9" s="29">
        <f t="shared" si="0"/>
        <v>950.2225609756098</v>
      </c>
      <c r="J9" s="26">
        <v>311673</v>
      </c>
      <c r="K9" s="30"/>
      <c r="L9" s="33"/>
      <c r="M9" s="30"/>
      <c r="N9" s="32"/>
      <c r="O9" s="32"/>
      <c r="P9" s="30"/>
    </row>
    <row r="10" spans="1:16" ht="15">
      <c r="A10" s="25">
        <v>8</v>
      </c>
      <c r="B10" s="2" t="s">
        <v>27</v>
      </c>
      <c r="C10" s="3" t="s">
        <v>16</v>
      </c>
      <c r="D10" s="26">
        <v>295275</v>
      </c>
      <c r="E10" s="2" t="s">
        <v>28</v>
      </c>
      <c r="F10" s="33">
        <v>-0.03</v>
      </c>
      <c r="G10" s="28">
        <v>9</v>
      </c>
      <c r="H10" s="28">
        <v>1</v>
      </c>
      <c r="I10" s="29">
        <f t="shared" si="0"/>
        <v>295275</v>
      </c>
      <c r="J10" s="26">
        <v>3396715</v>
      </c>
      <c r="K10" s="30"/>
      <c r="L10" s="33"/>
      <c r="M10" s="30"/>
      <c r="N10" s="32"/>
      <c r="O10" s="32"/>
      <c r="P10" s="30"/>
    </row>
    <row r="11" spans="1:16" ht="15">
      <c r="A11" s="25">
        <v>9</v>
      </c>
      <c r="B11" s="2" t="s">
        <v>29</v>
      </c>
      <c r="C11" s="3" t="s">
        <v>16</v>
      </c>
      <c r="D11" s="26">
        <v>285385</v>
      </c>
      <c r="E11" s="2" t="s">
        <v>22</v>
      </c>
      <c r="F11" s="33">
        <v>-0.61</v>
      </c>
      <c r="G11" s="28">
        <v>4</v>
      </c>
      <c r="H11" s="28">
        <v>365</v>
      </c>
      <c r="I11" s="29">
        <f t="shared" si="0"/>
        <v>781.8767123287671</v>
      </c>
      <c r="J11" s="26">
        <v>9548533</v>
      </c>
      <c r="K11" s="30"/>
      <c r="L11" s="33"/>
      <c r="M11" s="30"/>
      <c r="N11" s="32"/>
      <c r="O11" s="32"/>
      <c r="P11" s="30"/>
    </row>
    <row r="12" spans="1:16" ht="15">
      <c r="A12" s="25">
        <v>10</v>
      </c>
      <c r="B12" s="2" t="s">
        <v>30</v>
      </c>
      <c r="C12" s="3" t="s">
        <v>31</v>
      </c>
      <c r="D12" s="26">
        <v>191612</v>
      </c>
      <c r="E12" s="2" t="s">
        <v>32</v>
      </c>
      <c r="F12" s="33">
        <v>-0.53</v>
      </c>
      <c r="G12" s="28">
        <v>3</v>
      </c>
      <c r="H12" s="28">
        <v>63</v>
      </c>
      <c r="I12" s="29">
        <f t="shared" si="0"/>
        <v>3041.4603174603176</v>
      </c>
      <c r="J12" s="26">
        <v>2166328.39788948</v>
      </c>
      <c r="K12" s="30"/>
      <c r="L12" s="33"/>
      <c r="M12" s="30"/>
      <c r="N12" s="32"/>
      <c r="O12" s="32"/>
      <c r="P12" s="30"/>
    </row>
    <row r="13" spans="1:16" ht="15">
      <c r="A13" s="25">
        <v>11</v>
      </c>
      <c r="B13" s="2" t="s">
        <v>33</v>
      </c>
      <c r="C13" s="3" t="s">
        <v>34</v>
      </c>
      <c r="D13" s="26">
        <v>160577</v>
      </c>
      <c r="E13" s="2" t="s">
        <v>35</v>
      </c>
      <c r="F13" s="33">
        <v>-0.33</v>
      </c>
      <c r="G13" s="28">
        <v>5</v>
      </c>
      <c r="H13" s="28">
        <v>119</v>
      </c>
      <c r="I13" s="29">
        <f t="shared" si="0"/>
        <v>1349.3865546218487</v>
      </c>
      <c r="J13" s="26">
        <v>2992120</v>
      </c>
      <c r="K13" s="30"/>
      <c r="L13" s="33"/>
      <c r="M13" s="30"/>
      <c r="N13" s="32"/>
      <c r="O13" s="32"/>
      <c r="P13" s="30"/>
    </row>
    <row r="14" spans="1:16" ht="15">
      <c r="A14" s="25">
        <v>12</v>
      </c>
      <c r="B14" s="2" t="s">
        <v>36</v>
      </c>
      <c r="C14" s="3" t="s">
        <v>16</v>
      </c>
      <c r="D14" s="26">
        <v>149122</v>
      </c>
      <c r="E14" s="2" t="s">
        <v>13</v>
      </c>
      <c r="F14" s="27">
        <v>-0.7</v>
      </c>
      <c r="G14" s="28">
        <v>5</v>
      </c>
      <c r="H14" s="28">
        <v>248</v>
      </c>
      <c r="I14" s="29">
        <f t="shared" si="0"/>
        <v>601.2983870967741</v>
      </c>
      <c r="J14" s="26">
        <v>10868627</v>
      </c>
      <c r="K14" s="30"/>
      <c r="L14" s="33"/>
      <c r="M14" s="30"/>
      <c r="N14" s="32"/>
      <c r="O14" s="32"/>
      <c r="P14" s="30"/>
    </row>
    <row r="15" spans="1:16" ht="15">
      <c r="A15" s="25">
        <v>13</v>
      </c>
      <c r="B15" s="2" t="s">
        <v>37</v>
      </c>
      <c r="C15" s="3" t="s">
        <v>38</v>
      </c>
      <c r="D15" s="26">
        <v>104935</v>
      </c>
      <c r="E15" s="2" t="s">
        <v>39</v>
      </c>
      <c r="F15" s="33">
        <v>-0.36</v>
      </c>
      <c r="G15" s="28">
        <v>2</v>
      </c>
      <c r="H15" s="28">
        <v>73</v>
      </c>
      <c r="I15" s="29">
        <f t="shared" si="0"/>
        <v>1437.4657534246576</v>
      </c>
      <c r="J15" s="26">
        <v>400470</v>
      </c>
      <c r="K15" s="30"/>
      <c r="L15" s="33"/>
      <c r="M15" s="30"/>
      <c r="N15" s="32"/>
      <c r="O15" s="32"/>
      <c r="P15" s="30"/>
    </row>
    <row r="16" spans="1:16" ht="15">
      <c r="A16" s="25">
        <v>14</v>
      </c>
      <c r="B16" s="2" t="s">
        <v>40</v>
      </c>
      <c r="C16" s="3" t="s">
        <v>16</v>
      </c>
      <c r="D16" s="26">
        <v>101200</v>
      </c>
      <c r="E16" s="2" t="s">
        <v>25</v>
      </c>
      <c r="F16" s="33">
        <v>-0.63</v>
      </c>
      <c r="G16" s="28">
        <v>5</v>
      </c>
      <c r="H16" s="28">
        <v>147</v>
      </c>
      <c r="I16" s="29">
        <f t="shared" si="0"/>
        <v>688.4353741496599</v>
      </c>
      <c r="J16" s="26">
        <v>6697739</v>
      </c>
      <c r="K16" s="30"/>
      <c r="L16" s="33"/>
      <c r="M16" s="30"/>
      <c r="N16" s="32"/>
      <c r="O16" s="32"/>
      <c r="P16" s="30"/>
    </row>
    <row r="17" spans="1:16" ht="15">
      <c r="A17" s="25">
        <v>15</v>
      </c>
      <c r="B17" s="2" t="s">
        <v>41</v>
      </c>
      <c r="C17" s="3" t="s">
        <v>16</v>
      </c>
      <c r="D17" s="26">
        <v>57787</v>
      </c>
      <c r="E17" s="2" t="s">
        <v>42</v>
      </c>
      <c r="F17" s="35" t="s">
        <v>26</v>
      </c>
      <c r="G17" s="28">
        <v>1</v>
      </c>
      <c r="H17" s="28">
        <v>22</v>
      </c>
      <c r="I17" s="29">
        <f t="shared" si="0"/>
        <v>2626.681818181818</v>
      </c>
      <c r="J17" s="26">
        <v>57787</v>
      </c>
      <c r="K17" s="36"/>
      <c r="L17" s="33"/>
      <c r="M17" s="30"/>
      <c r="N17" s="32"/>
      <c r="O17" s="32"/>
      <c r="P17" s="30"/>
    </row>
    <row r="18" spans="1:30" ht="15">
      <c r="A18" s="37"/>
      <c r="B18" s="38" t="s">
        <v>43</v>
      </c>
      <c r="C18" s="39"/>
      <c r="D18" s="40">
        <f>SUM(D3:D17)</f>
        <v>14301853</v>
      </c>
      <c r="E18" s="38"/>
      <c r="F18" s="41"/>
      <c r="G18" s="42"/>
      <c r="H18" s="43"/>
      <c r="I18" s="44"/>
      <c r="J18" s="44">
        <f>SUM(J3:J17)</f>
        <v>178309121.3978895</v>
      </c>
      <c r="K18" s="45"/>
      <c r="L18" s="46"/>
      <c r="M18" s="46"/>
      <c r="N18" s="47"/>
      <c r="O18" s="47"/>
      <c r="P18" s="48"/>
      <c r="Q18" s="47"/>
      <c r="R18" s="47"/>
      <c r="S18" s="47"/>
      <c r="T18" s="48"/>
      <c r="U18" s="47"/>
      <c r="V18" s="49"/>
      <c r="W18" s="47"/>
      <c r="X18" s="50"/>
      <c r="Y18" s="50"/>
      <c r="Z18" s="51"/>
      <c r="AA18" s="50"/>
      <c r="AB18" s="52"/>
      <c r="AC18" s="53"/>
      <c r="AD18" s="54"/>
    </row>
    <row r="19" spans="1:30" ht="15">
      <c r="A19" s="55"/>
      <c r="B19" s="56"/>
      <c r="C19" s="57"/>
      <c r="D19" s="58"/>
      <c r="E19" s="57"/>
      <c r="F19" s="59"/>
      <c r="G19" s="60"/>
      <c r="H19" s="61"/>
      <c r="I19" s="62"/>
      <c r="J19" s="62"/>
      <c r="K19" s="63"/>
      <c r="L19" s="63"/>
      <c r="M19" s="63"/>
      <c r="N19" s="47"/>
      <c r="O19" s="47"/>
      <c r="P19" s="47"/>
      <c r="Q19" s="47"/>
      <c r="R19" s="47"/>
      <c r="S19" s="47"/>
      <c r="T19" s="47"/>
      <c r="U19" s="47"/>
      <c r="V19" s="49"/>
      <c r="W19" s="47"/>
      <c r="X19" s="50"/>
      <c r="Y19" s="50"/>
      <c r="Z19" s="50"/>
      <c r="AA19" s="50"/>
      <c r="AB19" s="64"/>
      <c r="AC19" s="65"/>
      <c r="AD19" s="66"/>
    </row>
    <row r="20" spans="6:30" ht="15">
      <c r="F20" s="27"/>
      <c r="G20" s="67"/>
      <c r="H20" s="67"/>
      <c r="I20" s="68"/>
      <c r="J20" s="68"/>
      <c r="K20" s="69"/>
      <c r="L20" s="69"/>
      <c r="M20" s="69"/>
      <c r="N20" s="70"/>
      <c r="O20" s="70"/>
      <c r="P20" s="70"/>
      <c r="Q20" s="70"/>
      <c r="R20" s="70"/>
      <c r="S20" s="70"/>
      <c r="T20" s="70"/>
      <c r="U20" s="70"/>
      <c r="V20" s="71"/>
      <c r="W20" s="70"/>
      <c r="Y20" s="72"/>
      <c r="AA20" s="73"/>
      <c r="AB20" s="74"/>
      <c r="AC20" s="73"/>
      <c r="AD20" s="66"/>
    </row>
    <row r="21" spans="1:23" ht="15.75" customHeight="1">
      <c r="A21" s="10"/>
      <c r="B21" s="11" t="s">
        <v>44</v>
      </c>
      <c r="C21" s="12"/>
      <c r="E21" s="12"/>
      <c r="F21" s="27"/>
      <c r="G21" s="67"/>
      <c r="H21" s="67"/>
      <c r="I21" s="68"/>
      <c r="J21" s="68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1"/>
      <c r="W21" s="70"/>
    </row>
    <row r="22" spans="1:23" ht="15.75" customHeight="1">
      <c r="A22" s="75">
        <v>21</v>
      </c>
      <c r="B22" s="76" t="s">
        <v>45</v>
      </c>
      <c r="C22" s="8" t="s">
        <v>34</v>
      </c>
      <c r="D22" s="77">
        <v>28136</v>
      </c>
      <c r="E22" s="76" t="s">
        <v>46</v>
      </c>
      <c r="F22" s="27">
        <v>-0.5</v>
      </c>
      <c r="G22" s="75">
        <v>13</v>
      </c>
      <c r="H22" s="75">
        <v>16</v>
      </c>
      <c r="I22" s="77">
        <f aca="true" t="shared" si="1" ref="I22:I43">D22/H22</f>
        <v>1758.5</v>
      </c>
      <c r="J22" s="77">
        <v>1418130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1"/>
      <c r="W22" s="70"/>
    </row>
    <row r="23" spans="1:23" ht="15.75" customHeight="1">
      <c r="A23" s="75">
        <v>25</v>
      </c>
      <c r="B23" s="78" t="s">
        <v>47</v>
      </c>
      <c r="C23" s="12" t="s">
        <v>12</v>
      </c>
      <c r="D23" s="77">
        <v>17284</v>
      </c>
      <c r="E23" s="78" t="s">
        <v>48</v>
      </c>
      <c r="F23" s="27">
        <v>-0.43</v>
      </c>
      <c r="G23" s="75">
        <v>19</v>
      </c>
      <c r="H23" s="75">
        <v>108</v>
      </c>
      <c r="I23" s="77">
        <f t="shared" si="1"/>
        <v>160.03703703703704</v>
      </c>
      <c r="J23" s="77">
        <v>21112801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0"/>
    </row>
    <row r="24" spans="1:23" ht="15.75" customHeight="1">
      <c r="A24" s="75">
        <v>29</v>
      </c>
      <c r="B24" s="78" t="s">
        <v>49</v>
      </c>
      <c r="C24" s="12" t="s">
        <v>34</v>
      </c>
      <c r="D24" s="77">
        <v>14054</v>
      </c>
      <c r="E24" s="78" t="s">
        <v>50</v>
      </c>
      <c r="F24" s="27">
        <v>-0.87</v>
      </c>
      <c r="G24" s="75">
        <v>3</v>
      </c>
      <c r="H24" s="75">
        <v>199</v>
      </c>
      <c r="I24" s="77">
        <f t="shared" si="1"/>
        <v>70.62311557788945</v>
      </c>
      <c r="J24" s="77">
        <v>474739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70"/>
    </row>
    <row r="25" spans="1:23" ht="15.75" customHeight="1">
      <c r="A25" s="75">
        <v>30</v>
      </c>
      <c r="B25" s="76" t="s">
        <v>51</v>
      </c>
      <c r="C25" s="8" t="s">
        <v>12</v>
      </c>
      <c r="D25" s="77">
        <v>12520</v>
      </c>
      <c r="E25" s="76" t="s">
        <v>42</v>
      </c>
      <c r="F25" s="27">
        <v>-0.5</v>
      </c>
      <c r="G25" s="75">
        <v>7</v>
      </c>
      <c r="H25" s="75">
        <v>13</v>
      </c>
      <c r="I25" s="77">
        <f t="shared" si="1"/>
        <v>963.0769230769231</v>
      </c>
      <c r="J25" s="77">
        <v>2484314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1"/>
      <c r="W25" s="70"/>
    </row>
    <row r="26" spans="1:23" ht="15.75" customHeight="1">
      <c r="A26" s="75">
        <v>35</v>
      </c>
      <c r="B26" s="76" t="s">
        <v>52</v>
      </c>
      <c r="C26" s="8" t="s">
        <v>53</v>
      </c>
      <c r="D26" s="77">
        <v>10529</v>
      </c>
      <c r="E26" s="76" t="s">
        <v>46</v>
      </c>
      <c r="F26" s="27">
        <v>-0.07</v>
      </c>
      <c r="G26" s="75">
        <v>6</v>
      </c>
      <c r="H26" s="75">
        <v>13</v>
      </c>
      <c r="I26" s="77">
        <f t="shared" si="1"/>
        <v>809.9230769230769</v>
      </c>
      <c r="J26" s="77">
        <v>473101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1"/>
      <c r="W26" s="70"/>
    </row>
    <row r="27" spans="1:23" ht="15.75" customHeight="1">
      <c r="A27" s="75">
        <v>51</v>
      </c>
      <c r="B27" s="79" t="s">
        <v>54</v>
      </c>
      <c r="C27" s="80" t="s">
        <v>34</v>
      </c>
      <c r="D27" s="77">
        <v>2226</v>
      </c>
      <c r="E27" s="81" t="s">
        <v>55</v>
      </c>
      <c r="F27" s="27">
        <v>0.16</v>
      </c>
      <c r="G27" s="75">
        <v>3</v>
      </c>
      <c r="H27" s="75">
        <v>7</v>
      </c>
      <c r="I27" s="77">
        <f t="shared" si="1"/>
        <v>318</v>
      </c>
      <c r="J27" s="77">
        <v>18932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1"/>
      <c r="W27" s="70"/>
    </row>
    <row r="28" spans="1:23" ht="15.75" customHeight="1">
      <c r="A28" s="75">
        <v>55</v>
      </c>
      <c r="B28" s="82" t="s">
        <v>56</v>
      </c>
      <c r="C28" s="80" t="s">
        <v>38</v>
      </c>
      <c r="D28" s="77">
        <v>2059</v>
      </c>
      <c r="E28" s="81" t="s">
        <v>57</v>
      </c>
      <c r="F28" s="27">
        <v>-0.86</v>
      </c>
      <c r="G28" s="75">
        <v>4</v>
      </c>
      <c r="H28" s="75">
        <v>9</v>
      </c>
      <c r="I28" s="77">
        <f t="shared" si="1"/>
        <v>228.77777777777777</v>
      </c>
      <c r="J28" s="77">
        <v>138217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70"/>
    </row>
    <row r="29" spans="1:23" ht="15.75" customHeight="1">
      <c r="A29" s="75">
        <v>59</v>
      </c>
      <c r="B29" s="2" t="s">
        <v>58</v>
      </c>
      <c r="C29" s="3" t="s">
        <v>34</v>
      </c>
      <c r="D29" s="77">
        <v>1904</v>
      </c>
      <c r="E29" s="83" t="s">
        <v>59</v>
      </c>
      <c r="F29" s="27">
        <v>0.09</v>
      </c>
      <c r="G29" s="75">
        <v>6</v>
      </c>
      <c r="H29" s="75">
        <v>3</v>
      </c>
      <c r="I29" s="77">
        <f t="shared" si="1"/>
        <v>634.6666666666666</v>
      </c>
      <c r="J29" s="77">
        <v>81625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  <c r="W29" s="70"/>
    </row>
    <row r="30" spans="1:23" ht="30">
      <c r="A30" s="75">
        <v>64</v>
      </c>
      <c r="B30" s="2" t="s">
        <v>60</v>
      </c>
      <c r="C30" s="6" t="s">
        <v>34</v>
      </c>
      <c r="D30" s="77">
        <v>1444</v>
      </c>
      <c r="E30" s="84" t="s">
        <v>61</v>
      </c>
      <c r="F30" s="27">
        <v>-0.32</v>
      </c>
      <c r="G30" s="75">
        <v>4</v>
      </c>
      <c r="H30" s="75">
        <v>4</v>
      </c>
      <c r="I30" s="77">
        <f t="shared" si="1"/>
        <v>361</v>
      </c>
      <c r="J30" s="77">
        <v>281618</v>
      </c>
      <c r="L30" s="70"/>
      <c r="M30" s="70"/>
      <c r="U30" s="70"/>
      <c r="V30" s="71"/>
      <c r="W30" s="70"/>
    </row>
    <row r="31" spans="1:28" ht="15">
      <c r="A31" s="75">
        <v>66</v>
      </c>
      <c r="B31" s="2" t="s">
        <v>62</v>
      </c>
      <c r="C31" s="6" t="s">
        <v>12</v>
      </c>
      <c r="D31" s="77">
        <v>1352</v>
      </c>
      <c r="E31" s="84" t="s">
        <v>28</v>
      </c>
      <c r="F31" s="27"/>
      <c r="G31" s="75">
        <v>23</v>
      </c>
      <c r="H31" s="75">
        <v>2</v>
      </c>
      <c r="I31" s="77">
        <f t="shared" si="1"/>
        <v>676</v>
      </c>
      <c r="J31" s="77">
        <v>15646797</v>
      </c>
      <c r="X31" s="85"/>
      <c r="Y31" s="86"/>
      <c r="AA31" s="85"/>
      <c r="AB31" s="85"/>
    </row>
    <row r="32" spans="1:28" ht="15">
      <c r="A32" s="75">
        <v>68</v>
      </c>
      <c r="B32" s="2" t="s">
        <v>63</v>
      </c>
      <c r="C32" s="6" t="s">
        <v>34</v>
      </c>
      <c r="D32" s="77">
        <v>1203</v>
      </c>
      <c r="E32" s="87" t="s">
        <v>64</v>
      </c>
      <c r="F32" s="27">
        <v>-0.66</v>
      </c>
      <c r="G32" s="75">
        <v>3</v>
      </c>
      <c r="H32" s="75">
        <v>1</v>
      </c>
      <c r="I32" s="77">
        <f t="shared" si="1"/>
        <v>1203</v>
      </c>
      <c r="J32" s="77">
        <v>425706</v>
      </c>
      <c r="X32" s="85"/>
      <c r="Y32" s="86"/>
      <c r="AA32" s="85"/>
      <c r="AB32" s="85"/>
    </row>
    <row r="33" spans="1:28" ht="15">
      <c r="A33" s="75">
        <v>69</v>
      </c>
      <c r="B33" s="78" t="s">
        <v>65</v>
      </c>
      <c r="C33" s="12" t="s">
        <v>12</v>
      </c>
      <c r="D33" s="77">
        <v>1170</v>
      </c>
      <c r="E33" s="78" t="s">
        <v>28</v>
      </c>
      <c r="F33" s="27">
        <v>-0.43</v>
      </c>
      <c r="G33" s="75">
        <v>14</v>
      </c>
      <c r="H33" s="75">
        <v>2</v>
      </c>
      <c r="I33" s="77">
        <f t="shared" si="1"/>
        <v>585</v>
      </c>
      <c r="J33" s="77">
        <v>6126928</v>
      </c>
      <c r="X33" s="85"/>
      <c r="Y33" s="86"/>
      <c r="AA33" s="85"/>
      <c r="AB33" s="85"/>
    </row>
    <row r="34" spans="1:10" ht="15">
      <c r="A34" s="75">
        <v>73</v>
      </c>
      <c r="B34" s="88" t="s">
        <v>66</v>
      </c>
      <c r="C34" s="3" t="s">
        <v>67</v>
      </c>
      <c r="D34" s="77">
        <v>998</v>
      </c>
      <c r="E34" s="83" t="s">
        <v>59</v>
      </c>
      <c r="F34" s="27">
        <v>1.19</v>
      </c>
      <c r="G34" s="75">
        <v>26</v>
      </c>
      <c r="H34" s="75">
        <v>14</v>
      </c>
      <c r="I34" s="77">
        <f t="shared" si="1"/>
        <v>71.28571428571429</v>
      </c>
      <c r="J34" s="77">
        <v>13700312</v>
      </c>
    </row>
    <row r="35" spans="1:10" ht="15">
      <c r="A35" s="75">
        <v>74</v>
      </c>
      <c r="B35" s="76" t="s">
        <v>68</v>
      </c>
      <c r="C35" s="3" t="s">
        <v>34</v>
      </c>
      <c r="D35" s="77">
        <v>904</v>
      </c>
      <c r="E35" s="83" t="s">
        <v>64</v>
      </c>
      <c r="F35" s="27">
        <v>0.41</v>
      </c>
      <c r="G35" s="75">
        <v>8</v>
      </c>
      <c r="H35" s="75">
        <v>2</v>
      </c>
      <c r="I35" s="77">
        <f t="shared" si="1"/>
        <v>452</v>
      </c>
      <c r="J35" s="77">
        <v>338404</v>
      </c>
    </row>
    <row r="36" spans="1:10" ht="15">
      <c r="A36" s="75">
        <v>78</v>
      </c>
      <c r="B36" s="89" t="s">
        <v>69</v>
      </c>
      <c r="C36" s="90" t="s">
        <v>70</v>
      </c>
      <c r="D36" s="77">
        <v>613</v>
      </c>
      <c r="E36" s="82" t="s">
        <v>57</v>
      </c>
      <c r="F36" s="27">
        <v>0.1</v>
      </c>
      <c r="G36" s="75">
        <v>8</v>
      </c>
      <c r="H36" s="75">
        <v>1</v>
      </c>
      <c r="I36" s="77">
        <f t="shared" si="1"/>
        <v>613</v>
      </c>
      <c r="J36" s="77">
        <v>89487</v>
      </c>
    </row>
    <row r="37" spans="1:10" ht="15">
      <c r="A37" s="75">
        <v>79</v>
      </c>
      <c r="B37" s="89" t="s">
        <v>71</v>
      </c>
      <c r="C37" s="90" t="s">
        <v>72</v>
      </c>
      <c r="D37" s="77">
        <v>603</v>
      </c>
      <c r="E37" s="82" t="s">
        <v>73</v>
      </c>
      <c r="F37" s="27">
        <v>0.54</v>
      </c>
      <c r="G37" s="75">
        <v>8</v>
      </c>
      <c r="H37" s="75">
        <v>1</v>
      </c>
      <c r="I37" s="77">
        <f t="shared" si="1"/>
        <v>603</v>
      </c>
      <c r="J37" s="77">
        <v>105752</v>
      </c>
    </row>
    <row r="38" spans="1:10" ht="15">
      <c r="A38" s="75">
        <v>80</v>
      </c>
      <c r="B38" s="89" t="s">
        <v>74</v>
      </c>
      <c r="C38" s="90" t="s">
        <v>34</v>
      </c>
      <c r="D38" s="77">
        <v>554</v>
      </c>
      <c r="E38" s="82" t="s">
        <v>28</v>
      </c>
      <c r="F38" s="27">
        <v>8.39</v>
      </c>
      <c r="G38" s="75">
        <v>13</v>
      </c>
      <c r="H38" s="75">
        <v>1</v>
      </c>
      <c r="I38" s="77">
        <f t="shared" si="1"/>
        <v>554</v>
      </c>
      <c r="J38" s="77">
        <v>3237850</v>
      </c>
    </row>
    <row r="39" spans="1:10" ht="15">
      <c r="A39" s="75">
        <v>84</v>
      </c>
      <c r="B39" s="76" t="s">
        <v>75</v>
      </c>
      <c r="C39" s="3" t="s">
        <v>67</v>
      </c>
      <c r="D39" s="77">
        <v>436</v>
      </c>
      <c r="E39" s="2" t="s">
        <v>59</v>
      </c>
      <c r="F39" s="27">
        <v>-0.96</v>
      </c>
      <c r="G39" s="75">
        <v>36</v>
      </c>
      <c r="H39" s="75">
        <v>8</v>
      </c>
      <c r="I39" s="77">
        <f t="shared" si="1"/>
        <v>54.5</v>
      </c>
      <c r="J39" s="77">
        <v>37874135</v>
      </c>
    </row>
    <row r="40" spans="1:10" ht="15">
      <c r="A40" s="75">
        <v>90</v>
      </c>
      <c r="B40" s="76" t="s">
        <v>76</v>
      </c>
      <c r="C40" s="8" t="s">
        <v>12</v>
      </c>
      <c r="D40" s="77">
        <v>279</v>
      </c>
      <c r="E40" s="76" t="s">
        <v>48</v>
      </c>
      <c r="F40" s="27">
        <v>-0.29</v>
      </c>
      <c r="G40" s="75">
        <v>15</v>
      </c>
      <c r="H40" s="75">
        <v>2</v>
      </c>
      <c r="I40" s="77">
        <f t="shared" si="1"/>
        <v>139.5</v>
      </c>
      <c r="J40" s="77">
        <v>48332487</v>
      </c>
    </row>
    <row r="41" spans="1:10" ht="15">
      <c r="A41" s="75">
        <v>92</v>
      </c>
      <c r="B41" s="76" t="s">
        <v>77</v>
      </c>
      <c r="C41" s="3" t="s">
        <v>12</v>
      </c>
      <c r="D41" s="77">
        <v>276</v>
      </c>
      <c r="E41" s="83" t="s">
        <v>78</v>
      </c>
      <c r="F41" s="27">
        <v>-0.53</v>
      </c>
      <c r="G41" s="75">
        <v>6</v>
      </c>
      <c r="H41" s="75">
        <v>1</v>
      </c>
      <c r="I41" s="77">
        <f t="shared" si="1"/>
        <v>276</v>
      </c>
      <c r="J41" s="77">
        <v>69419</v>
      </c>
    </row>
    <row r="42" spans="1:10" ht="15">
      <c r="A42" s="75">
        <v>95</v>
      </c>
      <c r="B42" s="76" t="s">
        <v>79</v>
      </c>
      <c r="C42" s="3" t="s">
        <v>34</v>
      </c>
      <c r="D42" s="77">
        <v>221</v>
      </c>
      <c r="E42" s="83" t="s">
        <v>46</v>
      </c>
      <c r="F42" s="27"/>
      <c r="G42" s="75">
        <v>16</v>
      </c>
      <c r="H42" s="75">
        <v>2</v>
      </c>
      <c r="I42" s="77">
        <f t="shared" si="1"/>
        <v>110.5</v>
      </c>
      <c r="J42" s="77">
        <v>1523909</v>
      </c>
    </row>
    <row r="43" spans="1:10" ht="15">
      <c r="A43" s="75">
        <v>100</v>
      </c>
      <c r="B43" s="2" t="s">
        <v>80</v>
      </c>
      <c r="C43" s="6" t="s">
        <v>34</v>
      </c>
      <c r="D43" s="77">
        <v>128</v>
      </c>
      <c r="E43" s="87" t="s">
        <v>81</v>
      </c>
      <c r="F43" s="27"/>
      <c r="G43" s="75">
        <v>7</v>
      </c>
      <c r="H43" s="75">
        <v>1</v>
      </c>
      <c r="I43" s="77">
        <f t="shared" si="1"/>
        <v>128</v>
      </c>
      <c r="J43" s="77">
        <v>25449</v>
      </c>
    </row>
    <row r="44" spans="1:10" ht="15">
      <c r="A44" s="75"/>
      <c r="B44" s="82"/>
      <c r="C44" s="80"/>
      <c r="D44" s="77"/>
      <c r="E44" s="80"/>
      <c r="F44" s="27"/>
      <c r="G44" s="67"/>
      <c r="H44" s="75"/>
      <c r="I44" s="77"/>
      <c r="J44" s="77"/>
    </row>
    <row r="45" spans="1:13" ht="15">
      <c r="A45" s="75"/>
      <c r="B45" s="11" t="s">
        <v>82</v>
      </c>
      <c r="C45" s="12"/>
      <c r="D45" s="77"/>
      <c r="F45" s="27"/>
      <c r="G45" s="67"/>
      <c r="H45" s="75"/>
      <c r="I45" s="77"/>
      <c r="J45" s="77"/>
      <c r="L45" s="90"/>
      <c r="M45" s="90"/>
    </row>
    <row r="46" spans="1:13" ht="15">
      <c r="A46" s="75">
        <v>17</v>
      </c>
      <c r="B46" s="78" t="s">
        <v>83</v>
      </c>
      <c r="C46" s="12" t="s">
        <v>31</v>
      </c>
      <c r="D46" s="77">
        <v>50733</v>
      </c>
      <c r="E46" s="2" t="s">
        <v>84</v>
      </c>
      <c r="F46" s="27"/>
      <c r="G46" s="67">
        <v>1</v>
      </c>
      <c r="H46" s="75">
        <v>27</v>
      </c>
      <c r="I46" s="77">
        <f aca="true" t="shared" si="2" ref="I46:I56">D46/H46</f>
        <v>1879</v>
      </c>
      <c r="J46" s="77">
        <v>50733</v>
      </c>
      <c r="L46" s="90"/>
      <c r="M46" s="90"/>
    </row>
    <row r="47" spans="1:10" ht="15">
      <c r="A47" s="75">
        <v>18</v>
      </c>
      <c r="B47" s="79" t="s">
        <v>85</v>
      </c>
      <c r="C47" s="6" t="s">
        <v>16</v>
      </c>
      <c r="D47" s="77">
        <v>41061</v>
      </c>
      <c r="E47" s="87" t="s">
        <v>73</v>
      </c>
      <c r="F47" s="27"/>
      <c r="G47" s="67">
        <v>1</v>
      </c>
      <c r="H47" s="75">
        <v>24</v>
      </c>
      <c r="I47" s="77">
        <f t="shared" si="2"/>
        <v>1710.875</v>
      </c>
      <c r="J47" s="77">
        <v>41061</v>
      </c>
    </row>
    <row r="48" spans="1:10" ht="15">
      <c r="A48" s="75">
        <v>20</v>
      </c>
      <c r="B48" s="79" t="s">
        <v>86</v>
      </c>
      <c r="C48" s="6" t="s">
        <v>31</v>
      </c>
      <c r="D48" s="77">
        <v>32069</v>
      </c>
      <c r="E48" s="87" t="s">
        <v>87</v>
      </c>
      <c r="F48" s="27"/>
      <c r="G48" s="67">
        <v>1</v>
      </c>
      <c r="H48" s="75">
        <v>8</v>
      </c>
      <c r="I48" s="77">
        <f t="shared" si="2"/>
        <v>4008.625</v>
      </c>
      <c r="J48" s="77">
        <v>32069</v>
      </c>
    </row>
    <row r="49" spans="1:13" ht="15">
      <c r="A49" s="75">
        <v>34</v>
      </c>
      <c r="B49" s="91" t="s">
        <v>88</v>
      </c>
      <c r="C49" s="3" t="s">
        <v>31</v>
      </c>
      <c r="D49" s="77">
        <v>11088</v>
      </c>
      <c r="E49" s="87" t="s">
        <v>89</v>
      </c>
      <c r="F49" s="27"/>
      <c r="G49" s="67">
        <v>1</v>
      </c>
      <c r="H49" s="75">
        <v>11</v>
      </c>
      <c r="I49" s="77">
        <f t="shared" si="2"/>
        <v>1008</v>
      </c>
      <c r="J49" s="77">
        <v>11088</v>
      </c>
      <c r="L49" s="90"/>
      <c r="M49" s="90"/>
    </row>
    <row r="50" spans="1:10" ht="15">
      <c r="A50" s="75">
        <v>38</v>
      </c>
      <c r="B50" s="79" t="s">
        <v>90</v>
      </c>
      <c r="C50" s="6" t="s">
        <v>91</v>
      </c>
      <c r="D50" s="77">
        <v>5652</v>
      </c>
      <c r="E50" s="87" t="s">
        <v>92</v>
      </c>
      <c r="F50" s="27"/>
      <c r="G50" s="67">
        <v>1</v>
      </c>
      <c r="H50" s="75">
        <v>9</v>
      </c>
      <c r="I50" s="77">
        <f t="shared" si="2"/>
        <v>628</v>
      </c>
      <c r="J50" s="77">
        <v>5652</v>
      </c>
    </row>
    <row r="51" spans="1:13" ht="15">
      <c r="A51" s="75">
        <v>46</v>
      </c>
      <c r="B51" s="79" t="s">
        <v>93</v>
      </c>
      <c r="C51" s="3" t="s">
        <v>31</v>
      </c>
      <c r="D51" s="77">
        <v>2789</v>
      </c>
      <c r="E51" s="87" t="s">
        <v>94</v>
      </c>
      <c r="F51" s="27"/>
      <c r="G51" s="67">
        <v>1</v>
      </c>
      <c r="H51" s="75">
        <v>4</v>
      </c>
      <c r="I51" s="77">
        <f t="shared" si="2"/>
        <v>697.25</v>
      </c>
      <c r="J51" s="77">
        <v>2789</v>
      </c>
      <c r="L51" s="90"/>
      <c r="M51" s="90"/>
    </row>
    <row r="52" spans="1:13" ht="15">
      <c r="A52" s="75">
        <v>56</v>
      </c>
      <c r="B52" s="79" t="s">
        <v>95</v>
      </c>
      <c r="C52" s="6" t="s">
        <v>16</v>
      </c>
      <c r="D52" s="77">
        <v>2032</v>
      </c>
      <c r="E52" s="87" t="s">
        <v>96</v>
      </c>
      <c r="F52" s="27"/>
      <c r="G52" s="67">
        <v>1</v>
      </c>
      <c r="H52" s="75">
        <v>17</v>
      </c>
      <c r="I52" s="77">
        <f t="shared" si="2"/>
        <v>119.52941176470588</v>
      </c>
      <c r="J52" s="77">
        <v>2032</v>
      </c>
      <c r="L52" s="90"/>
      <c r="M52" s="90"/>
    </row>
    <row r="53" spans="1:13" ht="15">
      <c r="A53" s="10">
        <v>65</v>
      </c>
      <c r="B53" s="79" t="s">
        <v>97</v>
      </c>
      <c r="C53" s="3" t="s">
        <v>98</v>
      </c>
      <c r="D53" s="92">
        <v>1439</v>
      </c>
      <c r="E53" s="93" t="s">
        <v>99</v>
      </c>
      <c r="F53" s="27"/>
      <c r="G53" s="67">
        <v>1</v>
      </c>
      <c r="H53" s="67">
        <v>12</v>
      </c>
      <c r="I53" s="77">
        <f t="shared" si="2"/>
        <v>119.91666666666667</v>
      </c>
      <c r="J53" s="77">
        <v>1439</v>
      </c>
      <c r="K53" s="90"/>
      <c r="L53" s="90"/>
      <c r="M53" s="90"/>
    </row>
    <row r="54" spans="1:13" ht="15">
      <c r="A54" s="10">
        <v>72</v>
      </c>
      <c r="B54" s="79" t="s">
        <v>100</v>
      </c>
      <c r="C54" s="3" t="s">
        <v>31</v>
      </c>
      <c r="D54" s="92">
        <v>1068</v>
      </c>
      <c r="E54" s="93" t="s">
        <v>87</v>
      </c>
      <c r="F54" s="27"/>
      <c r="G54" s="67">
        <v>1</v>
      </c>
      <c r="H54" s="67">
        <v>3</v>
      </c>
      <c r="I54" s="77">
        <f t="shared" si="2"/>
        <v>356</v>
      </c>
      <c r="J54" s="77">
        <v>1068</v>
      </c>
      <c r="K54" s="90"/>
      <c r="L54" s="90"/>
      <c r="M54" s="90"/>
    </row>
    <row r="55" spans="1:13" ht="15">
      <c r="A55" s="10">
        <v>75</v>
      </c>
      <c r="B55" s="79" t="s">
        <v>101</v>
      </c>
      <c r="C55" s="3" t="s">
        <v>102</v>
      </c>
      <c r="D55" s="92">
        <v>868</v>
      </c>
      <c r="E55" s="93" t="s">
        <v>35</v>
      </c>
      <c r="F55" s="27"/>
      <c r="G55" s="67">
        <v>1</v>
      </c>
      <c r="H55" s="67">
        <v>2</v>
      </c>
      <c r="I55" s="77">
        <f t="shared" si="2"/>
        <v>434</v>
      </c>
      <c r="J55" s="77">
        <v>868</v>
      </c>
      <c r="K55" s="90"/>
      <c r="L55" s="90"/>
      <c r="M55" s="90"/>
    </row>
    <row r="56" spans="1:13" ht="15">
      <c r="A56" s="10">
        <v>89</v>
      </c>
      <c r="B56" s="79" t="s">
        <v>103</v>
      </c>
      <c r="C56" s="3" t="s">
        <v>104</v>
      </c>
      <c r="D56" s="92">
        <v>288</v>
      </c>
      <c r="E56" s="93" t="s">
        <v>105</v>
      </c>
      <c r="F56" s="27"/>
      <c r="G56" s="67">
        <v>1</v>
      </c>
      <c r="H56" s="67">
        <v>1</v>
      </c>
      <c r="I56" s="77">
        <f t="shared" si="2"/>
        <v>288</v>
      </c>
      <c r="J56" s="77">
        <v>288</v>
      </c>
      <c r="K56" s="90"/>
      <c r="L56" s="90"/>
      <c r="M56" s="90"/>
    </row>
    <row r="57" spans="1:13" ht="15">
      <c r="A57" s="10"/>
      <c r="B57" s="79"/>
      <c r="D57" s="92"/>
      <c r="E57" s="94"/>
      <c r="F57" s="27"/>
      <c r="G57" s="67"/>
      <c r="H57" s="67"/>
      <c r="I57" s="77"/>
      <c r="J57" s="77"/>
      <c r="K57" s="90"/>
      <c r="L57" s="90"/>
      <c r="M57" s="90"/>
    </row>
    <row r="58" spans="1:13" ht="15">
      <c r="A58" s="10"/>
      <c r="B58" s="89"/>
      <c r="E58" s="94"/>
      <c r="F58" s="95"/>
      <c r="G58" s="96"/>
      <c r="H58" s="67"/>
      <c r="I58" s="68"/>
      <c r="J58" s="97"/>
      <c r="K58" s="90"/>
      <c r="L58" s="90"/>
      <c r="M58" s="90"/>
    </row>
    <row r="59" spans="1:13" ht="15">
      <c r="A59" s="10"/>
      <c r="B59" s="98" t="s">
        <v>106</v>
      </c>
      <c r="C59" s="99"/>
      <c r="E59" s="94"/>
      <c r="F59" s="95"/>
      <c r="G59" s="96"/>
      <c r="H59" s="67"/>
      <c r="I59" s="68"/>
      <c r="J59" s="97"/>
      <c r="K59" s="90"/>
      <c r="L59" s="90"/>
      <c r="M59" s="90"/>
    </row>
    <row r="60" spans="1:13" ht="15">
      <c r="A60" s="10"/>
      <c r="B60" s="78" t="s">
        <v>107</v>
      </c>
      <c r="C60" s="8"/>
      <c r="D60" s="100"/>
      <c r="E60" s="94"/>
      <c r="F60" s="95"/>
      <c r="G60" s="96"/>
      <c r="H60" s="67"/>
      <c r="I60" s="68"/>
      <c r="J60" s="68"/>
      <c r="K60" s="90"/>
      <c r="L60" s="90"/>
      <c r="M60" s="90"/>
    </row>
    <row r="61" spans="1:13" ht="15">
      <c r="A61" s="10"/>
      <c r="B61" s="78"/>
      <c r="C61" s="8"/>
      <c r="D61" s="100"/>
      <c r="E61" s="94"/>
      <c r="F61" s="95"/>
      <c r="G61" s="96"/>
      <c r="H61" s="67"/>
      <c r="I61" s="68"/>
      <c r="J61" s="68"/>
      <c r="K61" s="90"/>
      <c r="L61" s="90"/>
      <c r="M61" s="90"/>
    </row>
    <row r="62" spans="1:13" ht="15">
      <c r="A62" s="10"/>
      <c r="B62" s="78" t="s">
        <v>108</v>
      </c>
      <c r="C62" s="8"/>
      <c r="D62" s="100"/>
      <c r="E62" s="94"/>
      <c r="F62" s="95"/>
      <c r="G62" s="96"/>
      <c r="H62" s="67"/>
      <c r="I62" s="68"/>
      <c r="J62" s="68"/>
      <c r="K62" s="90"/>
      <c r="L62" s="90"/>
      <c r="M62" s="90"/>
    </row>
    <row r="63" spans="2:13" ht="15">
      <c r="B63" s="78"/>
      <c r="C63" s="8"/>
      <c r="D63" s="100"/>
      <c r="E63" s="90"/>
      <c r="F63" s="95"/>
      <c r="G63" s="96"/>
      <c r="H63" s="96"/>
      <c r="I63" s="68"/>
      <c r="J63" s="68"/>
      <c r="K63" s="90"/>
      <c r="L63" s="90"/>
      <c r="M63" s="90"/>
    </row>
    <row r="64" spans="2:13" ht="15">
      <c r="B64" s="78" t="s">
        <v>109</v>
      </c>
      <c r="C64" s="8"/>
      <c r="D64" s="100"/>
      <c r="E64" s="90"/>
      <c r="F64" s="95"/>
      <c r="G64" s="96"/>
      <c r="H64" s="96"/>
      <c r="I64" s="68"/>
      <c r="J64" s="68"/>
      <c r="K64" s="90"/>
      <c r="L64" s="90"/>
      <c r="M64" s="90"/>
    </row>
    <row r="65" spans="2:13" ht="15">
      <c r="B65" s="78"/>
      <c r="C65" s="8"/>
      <c r="D65" s="100"/>
      <c r="E65" s="90"/>
      <c r="F65" s="95"/>
      <c r="G65" s="96"/>
      <c r="H65" s="96"/>
      <c r="I65" s="101"/>
      <c r="J65" s="101"/>
      <c r="K65" s="90"/>
      <c r="L65" s="90"/>
      <c r="M65" s="90"/>
    </row>
    <row r="66" spans="2:10" ht="15">
      <c r="B66" s="78" t="s">
        <v>110</v>
      </c>
      <c r="D66" s="100"/>
      <c r="E66" s="90"/>
      <c r="F66" s="95"/>
      <c r="G66" s="67"/>
      <c r="H66" s="67"/>
      <c r="I66" s="101"/>
      <c r="J66" s="101"/>
    </row>
    <row r="67" spans="2:10" ht="15">
      <c r="B67" s="78"/>
      <c r="C67" s="8"/>
      <c r="D67" s="100"/>
      <c r="F67" s="27"/>
      <c r="G67" s="67"/>
      <c r="H67" s="67"/>
      <c r="I67" s="101"/>
      <c r="J67" s="101"/>
    </row>
    <row r="68" spans="2:10" ht="15">
      <c r="B68" s="78" t="s">
        <v>111</v>
      </c>
      <c r="C68" s="8"/>
      <c r="D68" s="100"/>
      <c r="F68" s="27"/>
      <c r="G68" s="67"/>
      <c r="H68" s="67"/>
      <c r="I68" s="101"/>
      <c r="J68" s="101"/>
    </row>
    <row r="69" spans="2:10" ht="15">
      <c r="B69" s="78"/>
      <c r="C69" s="8"/>
      <c r="D69" s="100"/>
      <c r="F69" s="27"/>
      <c r="G69" s="67"/>
      <c r="H69" s="67"/>
      <c r="I69" s="101"/>
      <c r="J69" s="101"/>
    </row>
    <row r="70" spans="2:10" ht="15">
      <c r="B70" s="102" t="s">
        <v>112</v>
      </c>
      <c r="C70" s="8"/>
      <c r="D70" s="100"/>
      <c r="F70" s="27"/>
      <c r="G70" s="67"/>
      <c r="H70" s="67"/>
      <c r="I70" s="101"/>
      <c r="J70" s="101"/>
    </row>
    <row r="71" spans="2:10" ht="15">
      <c r="B71" s="78"/>
      <c r="C71" s="8"/>
      <c r="D71" s="100"/>
      <c r="F71" s="27"/>
      <c r="G71" s="67"/>
      <c r="H71" s="67"/>
      <c r="I71" s="101"/>
      <c r="J71" s="101"/>
    </row>
    <row r="72" spans="2:10" ht="15">
      <c r="B72" s="103" t="s">
        <v>113</v>
      </c>
      <c r="C72" s="8"/>
      <c r="D72" s="100"/>
      <c r="F72" s="27"/>
      <c r="G72" s="67"/>
      <c r="H72" s="67"/>
      <c r="I72" s="68"/>
      <c r="J72" s="68"/>
    </row>
    <row r="73" spans="2:10" ht="15">
      <c r="B73" s="104"/>
      <c r="C73" s="8"/>
      <c r="D73" s="100"/>
      <c r="F73" s="27"/>
      <c r="G73" s="67"/>
      <c r="H73" s="67"/>
      <c r="I73" s="68"/>
      <c r="J73" s="68"/>
    </row>
    <row r="74" spans="2:10" ht="15">
      <c r="B74" s="104"/>
      <c r="C74" s="8"/>
      <c r="D74" s="105"/>
      <c r="F74" s="27"/>
      <c r="G74" s="67"/>
      <c r="H74" s="67"/>
      <c r="I74" s="68"/>
      <c r="J74" s="68"/>
    </row>
    <row r="75" spans="2:10" ht="15">
      <c r="B75" s="104"/>
      <c r="C75" s="8"/>
      <c r="D75" s="105"/>
      <c r="F75" s="27"/>
      <c r="G75" s="67"/>
      <c r="H75" s="67"/>
      <c r="I75" s="68"/>
      <c r="J75" s="68"/>
    </row>
    <row r="76" spans="2:10" ht="15">
      <c r="B76" s="11" t="s">
        <v>114</v>
      </c>
      <c r="D76" s="105"/>
      <c r="F76" s="27"/>
      <c r="G76" s="67"/>
      <c r="H76" s="67"/>
      <c r="I76" s="68"/>
      <c r="J76" s="68"/>
    </row>
    <row r="77" spans="2:6" ht="15">
      <c r="B77" s="79" t="s">
        <v>115</v>
      </c>
      <c r="C77" s="106" t="s">
        <v>116</v>
      </c>
      <c r="D77" s="4" t="s">
        <v>117</v>
      </c>
      <c r="E77" s="106"/>
      <c r="F77" s="107"/>
    </row>
    <row r="78" spans="2:6" ht="15">
      <c r="B78" s="79" t="s">
        <v>118</v>
      </c>
      <c r="C78" s="106" t="s">
        <v>32</v>
      </c>
      <c r="D78" s="4" t="s">
        <v>31</v>
      </c>
      <c r="E78" s="106"/>
      <c r="F78" s="107"/>
    </row>
    <row r="79" spans="2:4" ht="15">
      <c r="B79" s="2" t="s">
        <v>119</v>
      </c>
      <c r="C79" s="3" t="s">
        <v>99</v>
      </c>
      <c r="D79" s="4" t="s">
        <v>16</v>
      </c>
    </row>
    <row r="80" spans="2:4" ht="15">
      <c r="B80" s="2" t="s">
        <v>120</v>
      </c>
      <c r="C80" s="3" t="s">
        <v>28</v>
      </c>
      <c r="D80" s="4" t="s">
        <v>16</v>
      </c>
    </row>
    <row r="81" spans="2:4" ht="15">
      <c r="B81" s="2" t="s">
        <v>121</v>
      </c>
      <c r="C81" s="3" t="s">
        <v>46</v>
      </c>
      <c r="D81" s="4" t="s">
        <v>122</v>
      </c>
    </row>
    <row r="82" spans="2:4" ht="15">
      <c r="B82" s="2" t="s">
        <v>123</v>
      </c>
      <c r="C82" s="3" t="s">
        <v>81</v>
      </c>
      <c r="D82" s="4" t="s">
        <v>91</v>
      </c>
    </row>
    <row r="83" spans="2:4" ht="15">
      <c r="B83" s="2" t="s">
        <v>124</v>
      </c>
      <c r="C83" s="3" t="s">
        <v>125</v>
      </c>
      <c r="D83" s="4" t="s">
        <v>31</v>
      </c>
    </row>
    <row r="84" spans="2:4" ht="15">
      <c r="B84" s="2" t="s">
        <v>126</v>
      </c>
      <c r="C84" s="3" t="s">
        <v>57</v>
      </c>
      <c r="D84" s="4" t="s">
        <v>16</v>
      </c>
    </row>
    <row r="85" spans="2:4" ht="15">
      <c r="B85" s="2" t="s">
        <v>127</v>
      </c>
      <c r="C85" s="3" t="s">
        <v>35</v>
      </c>
      <c r="D85" s="4" t="s">
        <v>128</v>
      </c>
    </row>
    <row r="86" spans="2:4" ht="15">
      <c r="B86" s="2" t="s">
        <v>129</v>
      </c>
      <c r="C86" s="3" t="s">
        <v>25</v>
      </c>
      <c r="D86" s="4" t="s">
        <v>16</v>
      </c>
    </row>
    <row r="87" spans="2:4" ht="15">
      <c r="B87" s="2" t="s">
        <v>130</v>
      </c>
      <c r="C87" s="3" t="s">
        <v>64</v>
      </c>
      <c r="D87" s="4" t="s">
        <v>34</v>
      </c>
    </row>
    <row r="88" spans="2:4" ht="15">
      <c r="B88" s="2" t="s">
        <v>131</v>
      </c>
      <c r="C88" s="3" t="s">
        <v>132</v>
      </c>
      <c r="D88" s="4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Kelly</dc:creator>
  <cp:keywords/>
  <dc:description/>
  <cp:lastModifiedBy>PERKINSS</cp:lastModifiedBy>
  <dcterms:created xsi:type="dcterms:W3CDTF">2015-07-14T11:11:09Z</dcterms:created>
  <dcterms:modified xsi:type="dcterms:W3CDTF">2015-08-04T12:47:17Z</dcterms:modified>
  <cp:category/>
  <cp:version/>
  <cp:contentType/>
  <cp:contentStatus/>
</cp:coreProperties>
</file>