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65446" windowWidth="14985" windowHeight="128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<sst xmlns="http://schemas.openxmlformats.org/spreadsheetml/2006/main" count="201" uniqueCount="133">
  <si>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</si>
  <si>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</si>
  <si>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</si>
  <si>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</si>
  <si>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</si>
  <si>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</si>
  <si>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</si>
  <si>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</si>
  <si>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</si>
  <si>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</si>
  <si>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</si>
  <si>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</si>
  <si>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</si>
  <si>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</si>
  <si>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Universal</t>
  </si>
  <si>
    <t>UK/USA</t>
  </si>
  <si>
    <t>Other Openers</t>
  </si>
  <si>
    <t>Comments on this week's top 15 results</t>
  </si>
  <si>
    <t>StudioCanal</t>
  </si>
  <si>
    <t>Sony Pictures</t>
  </si>
  <si>
    <t>BFI</t>
  </si>
  <si>
    <t>Rush</t>
  </si>
  <si>
    <t>Curzon Film</t>
  </si>
  <si>
    <t xml:space="preserve"> - </t>
  </si>
  <si>
    <t>Filth</t>
  </si>
  <si>
    <t>Lionsgate</t>
  </si>
  <si>
    <t>20th Century Fox</t>
  </si>
  <si>
    <t>Entertainment</t>
  </si>
  <si>
    <t>Reliance</t>
  </si>
  <si>
    <t>Romeo and Juliet</t>
  </si>
  <si>
    <t>UK/USA/Aus</t>
  </si>
  <si>
    <t>UK/USA/Ita</t>
  </si>
  <si>
    <t>Enough Said</t>
  </si>
  <si>
    <t>UK/USA/Ger</t>
  </si>
  <si>
    <t>About Time</t>
  </si>
  <si>
    <t>One Chance</t>
  </si>
  <si>
    <t>Paramount</t>
  </si>
  <si>
    <t>Warner Bros</t>
  </si>
  <si>
    <t>Philomena</t>
  </si>
  <si>
    <t>Thor: The Dark World</t>
  </si>
  <si>
    <t>Disney</t>
  </si>
  <si>
    <t>Eros</t>
  </si>
  <si>
    <t>Ind</t>
  </si>
  <si>
    <t>UK/Ger/Swe/Bel</t>
  </si>
  <si>
    <t>Gravity</t>
  </si>
  <si>
    <t>In Fear</t>
  </si>
  <si>
    <t>UK/Fra/Lux</t>
  </si>
  <si>
    <t>The Butler</t>
  </si>
  <si>
    <t>The Counsellor</t>
  </si>
  <si>
    <t>Sunshine on Leith</t>
  </si>
  <si>
    <t>UK/USA/Mex</t>
  </si>
  <si>
    <t>UK/Ire/Sui/USA</t>
  </si>
  <si>
    <t>Tur</t>
  </si>
  <si>
    <t>The Hunger Games: Catching Fire</t>
  </si>
  <si>
    <t>The Summit</t>
  </si>
  <si>
    <t>Le Week-end</t>
  </si>
  <si>
    <t>Wildcard</t>
  </si>
  <si>
    <t>Vogue</t>
  </si>
  <si>
    <t>Carrie</t>
  </si>
  <si>
    <t>Dirty Wars</t>
  </si>
  <si>
    <t>Free Birds</t>
  </si>
  <si>
    <t>Leviathan</t>
  </si>
  <si>
    <t>Saving Mr. Banks</t>
  </si>
  <si>
    <t>Saving Santa</t>
  </si>
  <si>
    <t>Day of the Flowers</t>
  </si>
  <si>
    <t>The Best Man Holiday</t>
  </si>
  <si>
    <t>Kaleidoscope</t>
  </si>
  <si>
    <t>UK/Fra</t>
  </si>
  <si>
    <t>USA/Can</t>
  </si>
  <si>
    <t>Metrodome</t>
  </si>
  <si>
    <t>Warner</t>
  </si>
  <si>
    <t>Justin and the Knights of Valour</t>
  </si>
  <si>
    <t>Brit Doc Films</t>
  </si>
  <si>
    <t>UK/Spa/Neth</t>
  </si>
  <si>
    <t xml:space="preserve">Dogwoof </t>
  </si>
  <si>
    <t>Verve</t>
  </si>
  <si>
    <t>AAM</t>
  </si>
  <si>
    <t>Big Bad Wolves</t>
  </si>
  <si>
    <t>Black Nativity</t>
  </si>
  <si>
    <t>Dugun Dernek</t>
  </si>
  <si>
    <t>Floating Skyscrapers</t>
  </si>
  <si>
    <t>Frozen</t>
  </si>
  <si>
    <t>Getaway</t>
  </si>
  <si>
    <t>Homefront</t>
  </si>
  <si>
    <t>Kill Your Darlings</t>
  </si>
  <si>
    <t>B4U</t>
  </si>
  <si>
    <t>Nebraska</t>
  </si>
  <si>
    <t>Old Boy</t>
  </si>
  <si>
    <t>Powder Room</t>
  </si>
  <si>
    <t>Rambo Rajkumar</t>
  </si>
  <si>
    <t>Rough Cut</t>
  </si>
  <si>
    <t>Israel</t>
  </si>
  <si>
    <t>Pol</t>
  </si>
  <si>
    <t>UK/Fra/Ger/Afghanistan</t>
  </si>
  <si>
    <t>USA/Cze/Ire</t>
  </si>
  <si>
    <t>The Patience Stone</t>
  </si>
  <si>
    <t>The Swell Season</t>
  </si>
  <si>
    <t>Works</t>
  </si>
  <si>
    <t>Soda</t>
  </si>
  <si>
    <t>Axiom</t>
  </si>
  <si>
    <t>Vertigo</t>
  </si>
  <si>
    <t>Cornerhouse</t>
  </si>
  <si>
    <t>A Long Way from Home</t>
  </si>
  <si>
    <t>eOne Films</t>
  </si>
  <si>
    <t>Turkish Films</t>
  </si>
  <si>
    <t>The Selfish Giant</t>
  </si>
  <si>
    <t>Scatter My Ashes at Bergdorf's</t>
  </si>
  <si>
    <t>Weekend 6 - 8 December 2013 UK box office</t>
  </si>
  <si>
    <t>Openers next week - 13 December 2013</t>
  </si>
  <si>
    <t>UK* films in top 15: 5</t>
  </si>
  <si>
    <t>UK* share of top 15 gross: 18.1%</t>
  </si>
  <si>
    <t>Against last weekend: -6%</t>
  </si>
  <si>
    <t>Against last year: +40%</t>
  </si>
  <si>
    <t>Rolling 52 week ranking: 37th</t>
  </si>
  <si>
    <t>Love Yoou Soniye</t>
  </si>
  <si>
    <t>The Class Of '92</t>
  </si>
  <si>
    <t>Cinema Paradiso (Re: 2013)</t>
  </si>
  <si>
    <t>Arrow</t>
  </si>
  <si>
    <t>Lemale et ha'halal</t>
  </si>
  <si>
    <t>Curzon</t>
  </si>
  <si>
    <t>The Hobbit: The Desolation of Smaug</t>
  </si>
  <si>
    <t>The Christmas Candle</t>
  </si>
  <si>
    <t>Exposed</t>
  </si>
  <si>
    <t>The Innocents (Re: 2013)</t>
  </si>
  <si>
    <t>Ivan Veramathiri</t>
  </si>
  <si>
    <t>Ayngaran</t>
  </si>
  <si>
    <t>Tamam miyiz</t>
  </si>
  <si>
    <t>Far Out Isn't Far Enough: The Tomi Ungerer Story</t>
  </si>
  <si>
    <t>Pinewood Pictures</t>
  </si>
  <si>
    <t>Match Box Films</t>
  </si>
  <si>
    <t>Wildcard Distribution</t>
  </si>
  <si>
    <t>Ita/Fra</t>
  </si>
  <si>
    <t>USA/NZ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</si>
</sst>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8" applyNumberFormat="1" applyFont="1" applyAlignment="1">
      <alignment wrapText="1"/>
    </xf>
    <xf numFmtId="9" fontId="1" fillId="0" borderId="0" xfId="282" applyFont="1" applyAlignment="1">
      <alignment wrapText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49" applyNumberFormat="1" applyFont="1" applyAlignment="1">
      <alignment/>
    </xf>
    <xf numFmtId="1" fontId="4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" fontId="0" fillId="0" borderId="0" xfId="49" applyNumberFormat="1" applyFont="1" applyAlignment="1">
      <alignment/>
    </xf>
    <xf numFmtId="1" fontId="44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83" fontId="0" fillId="0" borderId="0" xfId="48" applyNumberFormat="1" applyFont="1" applyAlignment="1">
      <alignment/>
    </xf>
    <xf numFmtId="9" fontId="0" fillId="0" borderId="0" xfId="282" applyFont="1" applyAlignment="1">
      <alignment/>
    </xf>
    <xf numFmtId="183" fontId="1" fillId="0" borderId="0" xfId="49" applyNumberFormat="1" applyFont="1" applyAlignment="1">
      <alignment wrapText="1"/>
    </xf>
    <xf numFmtId="9" fontId="1" fillId="0" borderId="0" xfId="283" applyFont="1" applyAlignment="1">
      <alignment wrapText="1"/>
    </xf>
    <xf numFmtId="183" fontId="0" fillId="0" borderId="0" xfId="49" applyNumberFormat="1" applyFont="1" applyAlignment="1">
      <alignment/>
    </xf>
    <xf numFmtId="9" fontId="0" fillId="0" borderId="0" xfId="283" applyFont="1" applyAlignment="1">
      <alignment/>
    </xf>
    <xf numFmtId="1" fontId="0" fillId="0" borderId="0" xfId="282" applyNumberFormat="1" applyFont="1" applyAlignment="1">
      <alignment/>
    </xf>
    <xf numFmtId="175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283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00 2" xfId="69"/>
    <cellStyle name="Normal 11" xfId="70"/>
    <cellStyle name="Normal 11 2" xfId="71"/>
    <cellStyle name="Normal 11_Sheet1" xfId="72"/>
    <cellStyle name="Normal 12" xfId="73"/>
    <cellStyle name="Normal 13" xfId="74"/>
    <cellStyle name="Normal 13 2" xfId="75"/>
    <cellStyle name="Normal 14" xfId="76"/>
    <cellStyle name="Normal 14 2" xfId="77"/>
    <cellStyle name="Normal 15" xfId="78"/>
    <cellStyle name="Normal 15 2" xfId="79"/>
    <cellStyle name="Normal 16" xfId="80"/>
    <cellStyle name="Normal 16 2" xfId="81"/>
    <cellStyle name="Normal 17" xfId="82"/>
    <cellStyle name="Normal 17 2" xfId="83"/>
    <cellStyle name="Normal 18" xfId="84"/>
    <cellStyle name="Normal 18 2" xfId="85"/>
    <cellStyle name="Normal 19" xfId="86"/>
    <cellStyle name="Normal 19 2" xfId="87"/>
    <cellStyle name="Normal 2" xfId="88"/>
    <cellStyle name="Normal 2 2" xfId="89"/>
    <cellStyle name="Normal 2 3" xfId="90"/>
    <cellStyle name="Normal 20" xfId="91"/>
    <cellStyle name="Normal 20 2" xfId="92"/>
    <cellStyle name="Normal 21" xfId="93"/>
    <cellStyle name="Normal 21 2" xfId="94"/>
    <cellStyle name="Normal 22" xfId="95"/>
    <cellStyle name="Normal 22 2" xfId="96"/>
    <cellStyle name="Normal 23" xfId="97"/>
    <cellStyle name="Normal 23 2" xfId="98"/>
    <cellStyle name="Normal 24" xfId="99"/>
    <cellStyle name="Normal 24 2" xfId="100"/>
    <cellStyle name="Normal 25" xfId="101"/>
    <cellStyle name="Normal 25 2" xfId="102"/>
    <cellStyle name="Normal 26" xfId="103"/>
    <cellStyle name="Normal 26 2" xfId="104"/>
    <cellStyle name="Normal 27" xfId="105"/>
    <cellStyle name="Normal 27 2" xfId="106"/>
    <cellStyle name="Normal 28" xfId="107"/>
    <cellStyle name="Normal 28 2" xfId="108"/>
    <cellStyle name="Normal 29" xfId="109"/>
    <cellStyle name="Normal 29 2" xfId="110"/>
    <cellStyle name="Normal 3" xfId="111"/>
    <cellStyle name="Normal 3 2" xfId="112"/>
    <cellStyle name="Normal 3 3" xfId="113"/>
    <cellStyle name="Normal 3_Sheet1" xfId="114"/>
    <cellStyle name="Normal 30" xfId="115"/>
    <cellStyle name="Normal 30 2" xfId="116"/>
    <cellStyle name="Normal 31" xfId="117"/>
    <cellStyle name="Normal 31 2" xfId="118"/>
    <cellStyle name="Normal 32" xfId="119"/>
    <cellStyle name="Normal 32 2" xfId="120"/>
    <cellStyle name="Normal 33" xfId="121"/>
    <cellStyle name="Normal 33 2" xfId="122"/>
    <cellStyle name="Normal 34" xfId="123"/>
    <cellStyle name="Normal 34 2" xfId="124"/>
    <cellStyle name="Normal 35" xfId="125"/>
    <cellStyle name="Normal 35 2" xfId="126"/>
    <cellStyle name="Normal 36" xfId="127"/>
    <cellStyle name="Normal 36 2" xfId="128"/>
    <cellStyle name="Normal 37" xfId="129"/>
    <cellStyle name="Normal 37 2" xfId="130"/>
    <cellStyle name="Normal 38" xfId="131"/>
    <cellStyle name="Normal 38 2" xfId="132"/>
    <cellStyle name="Normal 39" xfId="133"/>
    <cellStyle name="Normal 39 2" xfId="134"/>
    <cellStyle name="Normal 4" xfId="135"/>
    <cellStyle name="Normal 4 2" xfId="136"/>
    <cellStyle name="Normal 4 3" xfId="137"/>
    <cellStyle name="Normal 4_Sheet1" xfId="138"/>
    <cellStyle name="Normal 40" xfId="139"/>
    <cellStyle name="Normal 40 2" xfId="140"/>
    <cellStyle name="Normal 41" xfId="141"/>
    <cellStyle name="Normal 41 2" xfId="142"/>
    <cellStyle name="Normal 42" xfId="143"/>
    <cellStyle name="Normal 42 2" xfId="144"/>
    <cellStyle name="Normal 43" xfId="145"/>
    <cellStyle name="Normal 43 2" xfId="146"/>
    <cellStyle name="Normal 44" xfId="147"/>
    <cellStyle name="Normal 44 2" xfId="148"/>
    <cellStyle name="Normal 45" xfId="149"/>
    <cellStyle name="Normal 45 2" xfId="150"/>
    <cellStyle name="Normal 46" xfId="151"/>
    <cellStyle name="Normal 46 2" xfId="152"/>
    <cellStyle name="Normal 47" xfId="153"/>
    <cellStyle name="Normal 47 2" xfId="154"/>
    <cellStyle name="Normal 47 2 2" xfId="155"/>
    <cellStyle name="Normal 47 3" xfId="156"/>
    <cellStyle name="Normal 48" xfId="157"/>
    <cellStyle name="Normal 48 2" xfId="158"/>
    <cellStyle name="Normal 49" xfId="159"/>
    <cellStyle name="Normal 49 2" xfId="160"/>
    <cellStyle name="Normal 5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3" xfId="184"/>
    <cellStyle name="Normal 6_Sheet1" xfId="185"/>
    <cellStyle name="Normal 60" xfId="186"/>
    <cellStyle name="Normal 60 2" xfId="187"/>
    <cellStyle name="Normal 61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0" xfId="207"/>
    <cellStyle name="Normal 70 2" xfId="208"/>
    <cellStyle name="Normal 71" xfId="209"/>
    <cellStyle name="Normal 71 2" xfId="210"/>
    <cellStyle name="Normal 72" xfId="211"/>
    <cellStyle name="Normal 72 2" xfId="212"/>
    <cellStyle name="Normal 73" xfId="213"/>
    <cellStyle name="Normal 73 2" xfId="214"/>
    <cellStyle name="Normal 74" xfId="215"/>
    <cellStyle name="Normal 74 2" xfId="216"/>
    <cellStyle name="Normal 75" xfId="217"/>
    <cellStyle name="Normal 75 2" xfId="218"/>
    <cellStyle name="Normal 76" xfId="219"/>
    <cellStyle name="Normal 76 2" xfId="220"/>
    <cellStyle name="Normal 77" xfId="221"/>
    <cellStyle name="Normal 77 2" xfId="222"/>
    <cellStyle name="Normal 78" xfId="223"/>
    <cellStyle name="Normal 78 2" xfId="224"/>
    <cellStyle name="Normal 79" xfId="225"/>
    <cellStyle name="Normal 79 2" xfId="226"/>
    <cellStyle name="Normal 8" xfId="227"/>
    <cellStyle name="Normal 8 2" xfId="228"/>
    <cellStyle name="Normal 8_Sheet1" xfId="229"/>
    <cellStyle name="Normal 80" xfId="230"/>
    <cellStyle name="Normal 80 2" xfId="231"/>
    <cellStyle name="Normal 81" xfId="232"/>
    <cellStyle name="Normal 81 2" xfId="233"/>
    <cellStyle name="Normal 82" xfId="234"/>
    <cellStyle name="Normal 82 2" xfId="235"/>
    <cellStyle name="Normal 83" xfId="236"/>
    <cellStyle name="Normal 83 2" xfId="237"/>
    <cellStyle name="Normal 84" xfId="238"/>
    <cellStyle name="Normal 84 2" xfId="239"/>
    <cellStyle name="Normal 85" xfId="240"/>
    <cellStyle name="Normal 85 2" xfId="241"/>
    <cellStyle name="Normal 86" xfId="242"/>
    <cellStyle name="Normal 86 2" xfId="243"/>
    <cellStyle name="Normal 87" xfId="244"/>
    <cellStyle name="Normal 87 2" xfId="245"/>
    <cellStyle name="Normal 88" xfId="246"/>
    <cellStyle name="Normal 88 2" xfId="247"/>
    <cellStyle name="Normal 89" xfId="248"/>
    <cellStyle name="Normal 89 2" xfId="249"/>
    <cellStyle name="Normal 9" xfId="250"/>
    <cellStyle name="Normal 9 2" xfId="251"/>
    <cellStyle name="Normal 9_Sheet1" xfId="252"/>
    <cellStyle name="Normal 90" xfId="253"/>
    <cellStyle name="Normal 90 2" xfId="254"/>
    <cellStyle name="Normal 91" xfId="255"/>
    <cellStyle name="Normal 91 2" xfId="256"/>
    <cellStyle name="Normal 92" xfId="257"/>
    <cellStyle name="Normal 92 2" xfId="258"/>
    <cellStyle name="Normal 93" xfId="259"/>
    <cellStyle name="Normal 93 2" xfId="260"/>
    <cellStyle name="Normal 94" xfId="261"/>
    <cellStyle name="Normal 94 2" xfId="262"/>
    <cellStyle name="Normal 95" xfId="263"/>
    <cellStyle name="Normal 95 2" xfId="264"/>
    <cellStyle name="Normal 96" xfId="265"/>
    <cellStyle name="Normal 96 2" xfId="266"/>
    <cellStyle name="Normal 97" xfId="267"/>
    <cellStyle name="Normal 97 2" xfId="268"/>
    <cellStyle name="Normal 98" xfId="269"/>
    <cellStyle name="Normal 98 2" xfId="270"/>
    <cellStyle name="Normal 99" xfId="271"/>
    <cellStyle name="Normal 99 2" xfId="272"/>
    <cellStyle name="Note" xfId="273"/>
    <cellStyle name="Output" xfId="274"/>
    <cellStyle name="Percent" xfId="275"/>
    <cellStyle name="Percent 2" xfId="276"/>
    <cellStyle name="Percent 2 2" xfId="277"/>
    <cellStyle name="Percent 2 3" xfId="278"/>
    <cellStyle name="Percent 3" xfId="279"/>
    <cellStyle name="Percent 4" xfId="280"/>
    <cellStyle name="Percent 4 2" xfId="281"/>
    <cellStyle name="Percent 5" xfId="282"/>
    <cellStyle name="Percent 5 2" xfId="283"/>
    <cellStyle name="Percent 6" xfId="284"/>
    <cellStyle name="Percent 7" xfId="285"/>
    <cellStyle name="Percent 8" xfId="286"/>
    <cellStyle name="Percent 9" xfId="287"/>
    <cellStyle name="Title" xfId="288"/>
    <cellStyle name="Total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inen\AppData\Local\Microsoft\Windows\Temporary%20Internet%20Files\Content.Outlook\XS3HEWFA\UK%20%20Ireland%20Reporter%20-%206th-8th%20Dec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2" customWidth="1"/>
    <col min="2" max="2" width="54.8515625" style="2" customWidth="1"/>
    <col min="3" max="3" width="26.421875" style="3" customWidth="1"/>
    <col min="4" max="4" width="24.57421875" style="15" customWidth="1"/>
    <col min="5" max="5" width="25.140625" style="2" customWidth="1"/>
    <col min="6" max="8" width="12.00390625" style="9" customWidth="1"/>
    <col min="9" max="9" width="12.57421875" style="12" bestFit="1" customWidth="1"/>
    <col min="10" max="10" width="15.140625" style="12" customWidth="1"/>
    <col min="11" max="38" width="10.140625" style="2" customWidth="1"/>
    <col min="39" max="16384" width="9.140625" style="2" customWidth="1"/>
  </cols>
  <sheetData>
    <row r="1" spans="2:19" ht="12.75">
      <c r="B1" s="33" t="s">
        <v>107</v>
      </c>
      <c r="C1" s="4"/>
      <c r="L1" s="1"/>
      <c r="M1" s="1"/>
      <c r="N1" s="1"/>
      <c r="O1" s="21"/>
      <c r="P1" s="22"/>
      <c r="Q1" s="21"/>
      <c r="R1" s="21"/>
      <c r="S1" s="21"/>
    </row>
    <row r="2" spans="1:20" ht="38.25">
      <c r="A2" s="5" t="s">
        <v>0</v>
      </c>
      <c r="B2" s="5" t="s">
        <v>1</v>
      </c>
      <c r="C2" s="6" t="s">
        <v>2</v>
      </c>
      <c r="D2" s="16" t="s">
        <v>3</v>
      </c>
      <c r="E2" s="5" t="s">
        <v>4</v>
      </c>
      <c r="F2" s="11" t="s">
        <v>5</v>
      </c>
      <c r="G2" s="11" t="s">
        <v>6</v>
      </c>
      <c r="H2" s="11" t="s">
        <v>7</v>
      </c>
      <c r="I2" s="17" t="s">
        <v>8</v>
      </c>
      <c r="J2" s="17" t="s">
        <v>9</v>
      </c>
      <c r="L2" s="21"/>
      <c r="M2" s="22"/>
      <c r="N2" s="21"/>
      <c r="O2" s="21"/>
      <c r="P2" s="21"/>
      <c r="Q2" s="1"/>
      <c r="R2" s="21"/>
      <c r="S2" s="46"/>
      <c r="T2" s="46"/>
    </row>
    <row r="3" spans="1:20" ht="12.75" customHeight="1">
      <c r="A3" s="18">
        <v>1</v>
      </c>
      <c r="B3" s="24" t="s">
        <v>81</v>
      </c>
      <c r="C3" s="31" t="s">
        <v>10</v>
      </c>
      <c r="D3" s="12">
        <v>4704940</v>
      </c>
      <c r="E3" s="24" t="s">
        <v>40</v>
      </c>
      <c r="F3" s="9" t="s">
        <v>23</v>
      </c>
      <c r="G3" s="9">
        <v>1</v>
      </c>
      <c r="H3" s="9">
        <v>505</v>
      </c>
      <c r="I3" s="19">
        <f>D3/H3</f>
        <v>9316.712871287129</v>
      </c>
      <c r="J3" s="12">
        <v>4704940</v>
      </c>
      <c r="L3" s="46"/>
      <c r="M3" s="52"/>
      <c r="N3" s="46"/>
      <c r="O3" s="46"/>
      <c r="P3" s="46"/>
      <c r="Q3"/>
      <c r="R3" s="46"/>
      <c r="S3" s="46"/>
      <c r="T3" s="46"/>
    </row>
    <row r="4" spans="1:20" ht="12.75" customHeight="1">
      <c r="A4" s="18">
        <v>2</v>
      </c>
      <c r="B4" s="24" t="s">
        <v>53</v>
      </c>
      <c r="C4" s="31" t="s">
        <v>10</v>
      </c>
      <c r="D4" s="12">
        <v>2694862</v>
      </c>
      <c r="E4" s="24" t="s">
        <v>25</v>
      </c>
      <c r="F4" s="9">
        <v>-51.228419053851646</v>
      </c>
      <c r="G4" s="9">
        <v>3</v>
      </c>
      <c r="H4" s="9">
        <v>535</v>
      </c>
      <c r="I4" s="19">
        <f aca="true" t="shared" si="0" ref="I4:I17">D4/H4</f>
        <v>5037.12523364486</v>
      </c>
      <c r="J4" s="12">
        <v>26358083</v>
      </c>
      <c r="L4" s="46"/>
      <c r="M4" s="52"/>
      <c r="N4" s="46"/>
      <c r="O4" s="46"/>
      <c r="P4" s="46"/>
      <c r="Q4"/>
      <c r="R4" s="46"/>
      <c r="S4" s="46"/>
      <c r="T4" s="46"/>
    </row>
    <row r="5" spans="1:20" ht="12.75" customHeight="1">
      <c r="A5" s="18">
        <v>3</v>
      </c>
      <c r="B5" s="24" t="s">
        <v>44</v>
      </c>
      <c r="C5" s="31" t="s">
        <v>50</v>
      </c>
      <c r="D5" s="12">
        <v>1092998</v>
      </c>
      <c r="E5" s="24" t="s">
        <v>37</v>
      </c>
      <c r="F5" s="9">
        <v>-37.23016242658414</v>
      </c>
      <c r="G5" s="9">
        <v>5</v>
      </c>
      <c r="H5" s="9">
        <v>428</v>
      </c>
      <c r="I5" s="19">
        <f t="shared" si="0"/>
        <v>2553.733644859813</v>
      </c>
      <c r="J5" s="12">
        <v>24557256</v>
      </c>
      <c r="L5" s="46"/>
      <c r="M5" s="52"/>
      <c r="N5" s="46"/>
      <c r="O5" s="46"/>
      <c r="P5" s="46"/>
      <c r="Q5"/>
      <c r="R5" s="46"/>
      <c r="S5" s="46"/>
      <c r="T5" s="46"/>
    </row>
    <row r="6" spans="1:20" ht="12.75" customHeight="1">
      <c r="A6" s="18">
        <v>4</v>
      </c>
      <c r="B6" s="24" t="s">
        <v>62</v>
      </c>
      <c r="C6" s="31" t="s">
        <v>30</v>
      </c>
      <c r="D6" s="12">
        <v>547881</v>
      </c>
      <c r="E6" s="24" t="s">
        <v>40</v>
      </c>
      <c r="F6" s="9">
        <v>-31.13742199430629</v>
      </c>
      <c r="G6" s="9">
        <v>2</v>
      </c>
      <c r="H6" s="9">
        <v>469</v>
      </c>
      <c r="I6" s="19">
        <f t="shared" si="0"/>
        <v>1168.1897654584222</v>
      </c>
      <c r="J6" s="12">
        <v>1986253</v>
      </c>
      <c r="L6" s="46"/>
      <c r="M6" s="52"/>
      <c r="N6" s="46"/>
      <c r="O6" s="46"/>
      <c r="P6" s="46"/>
      <c r="Q6"/>
      <c r="R6" s="46"/>
      <c r="S6" s="46"/>
      <c r="T6" s="46"/>
    </row>
    <row r="7" spans="1:20" ht="12.75" customHeight="1">
      <c r="A7" s="18">
        <v>5</v>
      </c>
      <c r="B7" s="24" t="s">
        <v>83</v>
      </c>
      <c r="C7" s="31" t="s">
        <v>10</v>
      </c>
      <c r="D7" s="12">
        <v>440306</v>
      </c>
      <c r="E7" s="24" t="s">
        <v>25</v>
      </c>
      <c r="F7" s="9" t="s">
        <v>23</v>
      </c>
      <c r="G7" s="9">
        <v>1</v>
      </c>
      <c r="H7" s="9">
        <v>295</v>
      </c>
      <c r="I7" s="19">
        <f t="shared" si="0"/>
        <v>1492.5627118644068</v>
      </c>
      <c r="J7" s="12">
        <v>440306</v>
      </c>
      <c r="L7" s="46"/>
      <c r="M7" s="52"/>
      <c r="N7" s="46"/>
      <c r="O7" s="46"/>
      <c r="P7" s="46"/>
      <c r="Q7"/>
      <c r="R7" s="46"/>
      <c r="S7" s="46"/>
      <c r="T7" s="46"/>
    </row>
    <row r="8" spans="1:20" ht="12.75" customHeight="1">
      <c r="A8" s="18">
        <v>6</v>
      </c>
      <c r="B8" s="24" t="s">
        <v>60</v>
      </c>
      <c r="C8" s="31" t="s">
        <v>10</v>
      </c>
      <c r="D8" s="12">
        <v>314242</v>
      </c>
      <c r="E8" s="24" t="s">
        <v>103</v>
      </c>
      <c r="F8" s="9">
        <v>-69.90232493099148</v>
      </c>
      <c r="G8" s="9">
        <v>2</v>
      </c>
      <c r="H8" s="9">
        <v>459</v>
      </c>
      <c r="I8" s="19">
        <f t="shared" si="0"/>
        <v>684.6230936819172</v>
      </c>
      <c r="J8" s="12">
        <v>1538518</v>
      </c>
      <c r="L8" s="46"/>
      <c r="M8" s="52"/>
      <c r="N8" s="46"/>
      <c r="O8" s="46"/>
      <c r="P8" s="46"/>
      <c r="Q8"/>
      <c r="R8" s="46"/>
      <c r="S8" s="46"/>
      <c r="T8" s="46"/>
    </row>
    <row r="9" spans="1:20" ht="12.75" customHeight="1">
      <c r="A9" s="18">
        <v>7</v>
      </c>
      <c r="B9" s="24" t="s">
        <v>58</v>
      </c>
      <c r="C9" s="31" t="s">
        <v>68</v>
      </c>
      <c r="D9" s="12">
        <v>284798</v>
      </c>
      <c r="E9" s="24" t="s">
        <v>19</v>
      </c>
      <c r="F9" s="9">
        <v>-57.019732126013956</v>
      </c>
      <c r="G9" s="9">
        <v>2</v>
      </c>
      <c r="H9" s="9">
        <v>351</v>
      </c>
      <c r="I9" s="19">
        <f t="shared" si="0"/>
        <v>811.3903133903134</v>
      </c>
      <c r="J9" s="12">
        <v>1368064</v>
      </c>
      <c r="L9" s="46"/>
      <c r="M9" s="52"/>
      <c r="N9" s="46"/>
      <c r="O9" s="46"/>
      <c r="P9" s="46"/>
      <c r="Q9"/>
      <c r="R9" s="46"/>
      <c r="S9" s="46"/>
      <c r="T9" s="46"/>
    </row>
    <row r="10" spans="1:20" ht="12.75" customHeight="1">
      <c r="A10" s="18">
        <v>8</v>
      </c>
      <c r="B10" s="24" t="s">
        <v>47</v>
      </c>
      <c r="C10" s="31" t="s">
        <v>10</v>
      </c>
      <c r="D10" s="12">
        <v>250828</v>
      </c>
      <c r="E10" s="24" t="s">
        <v>27</v>
      </c>
      <c r="F10" s="9">
        <v>-41.89303767264506</v>
      </c>
      <c r="G10" s="9">
        <v>4</v>
      </c>
      <c r="H10" s="9">
        <v>282</v>
      </c>
      <c r="I10" s="19">
        <f t="shared" si="0"/>
        <v>889.4609929078014</v>
      </c>
      <c r="J10" s="12">
        <v>3466228</v>
      </c>
      <c r="L10" s="46"/>
      <c r="M10" s="52"/>
      <c r="N10" s="46"/>
      <c r="O10" s="46"/>
      <c r="P10" s="46"/>
      <c r="Q10"/>
      <c r="R10" s="46"/>
      <c r="S10" s="46"/>
      <c r="T10" s="46"/>
    </row>
    <row r="11" spans="1:20" ht="12.75" customHeight="1">
      <c r="A11" s="18">
        <v>9</v>
      </c>
      <c r="B11" s="24" t="s">
        <v>39</v>
      </c>
      <c r="C11" s="31" t="s">
        <v>15</v>
      </c>
      <c r="D11" s="12">
        <v>165017</v>
      </c>
      <c r="E11" s="24" t="s">
        <v>40</v>
      </c>
      <c r="F11" s="9">
        <v>-61.02335051278538</v>
      </c>
      <c r="G11" s="9">
        <v>6</v>
      </c>
      <c r="H11" s="9">
        <v>244</v>
      </c>
      <c r="I11" s="19">
        <f t="shared" si="0"/>
        <v>676.2991803278688</v>
      </c>
      <c r="J11" s="12">
        <v>19572482</v>
      </c>
      <c r="L11" s="46"/>
      <c r="M11" s="52"/>
      <c r="N11" s="46"/>
      <c r="O11" s="46"/>
      <c r="P11" s="46"/>
      <c r="Q11"/>
      <c r="R11" s="46"/>
      <c r="S11" s="46"/>
      <c r="T11" s="46"/>
    </row>
    <row r="12" spans="1:20" ht="12.75" customHeight="1">
      <c r="A12" s="18">
        <v>10</v>
      </c>
      <c r="B12" s="24" t="s">
        <v>86</v>
      </c>
      <c r="C12" s="31" t="s">
        <v>10</v>
      </c>
      <c r="D12" s="12">
        <v>151332</v>
      </c>
      <c r="E12" s="24" t="s">
        <v>36</v>
      </c>
      <c r="F12" s="9" t="s">
        <v>23</v>
      </c>
      <c r="G12" s="9">
        <v>1</v>
      </c>
      <c r="H12" s="9">
        <v>122</v>
      </c>
      <c r="I12" s="19">
        <f t="shared" si="0"/>
        <v>1240.4262295081967</v>
      </c>
      <c r="J12" s="12">
        <v>151332</v>
      </c>
      <c r="L12" s="46"/>
      <c r="M12" s="52"/>
      <c r="N12" s="46"/>
      <c r="O12" s="46"/>
      <c r="P12" s="46"/>
      <c r="Q12"/>
      <c r="R12" s="46"/>
      <c r="S12" s="46"/>
      <c r="T12" s="46"/>
    </row>
    <row r="13" spans="1:20" ht="12.75" customHeight="1">
      <c r="A13" s="18">
        <v>11</v>
      </c>
      <c r="B13" s="24" t="s">
        <v>38</v>
      </c>
      <c r="C13" s="31" t="s">
        <v>11</v>
      </c>
      <c r="D13" s="12">
        <v>136249</v>
      </c>
      <c r="E13" s="24" t="s">
        <v>26</v>
      </c>
      <c r="F13" s="9">
        <v>-52.99489408680053</v>
      </c>
      <c r="G13" s="9">
        <v>6</v>
      </c>
      <c r="H13" s="9">
        <v>325</v>
      </c>
      <c r="I13" s="19">
        <f t="shared" si="0"/>
        <v>419.2276923076923</v>
      </c>
      <c r="J13" s="12">
        <v>10249938</v>
      </c>
      <c r="L13" s="46"/>
      <c r="M13" s="52"/>
      <c r="N13" s="46"/>
      <c r="O13" s="46"/>
      <c r="P13" s="46"/>
      <c r="Q13"/>
      <c r="R13" s="46"/>
      <c r="S13" s="46"/>
      <c r="T13" s="46"/>
    </row>
    <row r="14" spans="1:20" ht="12.75" customHeight="1">
      <c r="A14" s="18">
        <v>12</v>
      </c>
      <c r="B14" s="24" t="s">
        <v>87</v>
      </c>
      <c r="C14" s="31" t="s">
        <v>10</v>
      </c>
      <c r="D14" s="12">
        <v>94818</v>
      </c>
      <c r="E14" s="24" t="s">
        <v>14</v>
      </c>
      <c r="F14" s="9" t="s">
        <v>23</v>
      </c>
      <c r="G14" s="9">
        <v>1</v>
      </c>
      <c r="H14" s="9">
        <v>253</v>
      </c>
      <c r="I14" s="19">
        <f t="shared" si="0"/>
        <v>374.77470355731225</v>
      </c>
      <c r="J14" s="12">
        <v>94818</v>
      </c>
      <c r="L14" s="46"/>
      <c r="M14" s="52"/>
      <c r="N14" s="46"/>
      <c r="O14" s="46"/>
      <c r="P14" s="46"/>
      <c r="Q14"/>
      <c r="R14" s="46"/>
      <c r="S14" s="46"/>
      <c r="T14" s="46"/>
    </row>
    <row r="15" spans="1:20" ht="12.75" customHeight="1">
      <c r="A15" s="18">
        <v>13</v>
      </c>
      <c r="B15" s="24" t="s">
        <v>89</v>
      </c>
      <c r="C15" s="31" t="s">
        <v>42</v>
      </c>
      <c r="D15" s="12">
        <v>73974</v>
      </c>
      <c r="E15" s="24" t="s">
        <v>41</v>
      </c>
      <c r="F15" s="9" t="s">
        <v>23</v>
      </c>
      <c r="G15" s="9">
        <v>1</v>
      </c>
      <c r="H15" s="9">
        <v>53</v>
      </c>
      <c r="I15" s="19">
        <f t="shared" si="0"/>
        <v>1395.7358490566037</v>
      </c>
      <c r="J15" s="12">
        <v>73974</v>
      </c>
      <c r="L15" s="46"/>
      <c r="M15" s="52"/>
      <c r="N15" s="46"/>
      <c r="O15" s="46"/>
      <c r="P15" s="46"/>
      <c r="Q15"/>
      <c r="R15" s="46"/>
      <c r="S15" s="46"/>
      <c r="T15" s="46"/>
    </row>
    <row r="16" spans="1:20" ht="12.75" customHeight="1">
      <c r="A16" s="18">
        <v>14</v>
      </c>
      <c r="B16" s="24" t="s">
        <v>65</v>
      </c>
      <c r="C16" s="31" t="s">
        <v>10</v>
      </c>
      <c r="D16" s="12">
        <v>65809</v>
      </c>
      <c r="E16" s="24" t="s">
        <v>14</v>
      </c>
      <c r="F16" s="9">
        <v>-48.78796603970335</v>
      </c>
      <c r="G16" s="9">
        <v>2</v>
      </c>
      <c r="H16" s="9">
        <v>47</v>
      </c>
      <c r="I16" s="19">
        <f t="shared" si="0"/>
        <v>1400.1914893617022</v>
      </c>
      <c r="J16" s="12">
        <v>265727</v>
      </c>
      <c r="L16" s="46"/>
      <c r="M16" s="52"/>
      <c r="N16" s="46"/>
      <c r="O16" s="46"/>
      <c r="P16" s="46"/>
      <c r="Q16"/>
      <c r="R16" s="46"/>
      <c r="S16" s="46"/>
      <c r="T16" s="46"/>
    </row>
    <row r="17" spans="1:18" ht="12.75" customHeight="1">
      <c r="A17" s="18">
        <v>15</v>
      </c>
      <c r="B17" s="24" t="s">
        <v>78</v>
      </c>
      <c r="C17" s="25" t="s">
        <v>30</v>
      </c>
      <c r="D17" s="12">
        <v>61324</v>
      </c>
      <c r="E17" s="24" t="s">
        <v>26</v>
      </c>
      <c r="F17" s="9" t="s">
        <v>23</v>
      </c>
      <c r="G17" s="9">
        <v>1</v>
      </c>
      <c r="H17" s="9">
        <v>105</v>
      </c>
      <c r="I17" s="19">
        <f t="shared" si="0"/>
        <v>584.0380952380953</v>
      </c>
      <c r="J17" s="12">
        <v>61324</v>
      </c>
      <c r="L17" s="46"/>
      <c r="M17" s="52"/>
      <c r="N17" s="46"/>
      <c r="O17" s="46"/>
      <c r="P17" s="46"/>
      <c r="Q17"/>
      <c r="R17" s="46"/>
    </row>
    <row r="18" spans="1:18" ht="12.75" customHeight="1">
      <c r="A18" s="7"/>
      <c r="B18" s="7" t="s">
        <v>12</v>
      </c>
      <c r="C18" s="20"/>
      <c r="D18" s="13">
        <f>SUM(D3:D17)</f>
        <v>11079378</v>
      </c>
      <c r="E18" s="7"/>
      <c r="F18" s="10"/>
      <c r="G18" s="10"/>
      <c r="H18" s="42">
        <f>SUM(H3:H17)</f>
        <v>4473</v>
      </c>
      <c r="I18" s="13">
        <f>D18/H18</f>
        <v>2476.9456740442656</v>
      </c>
      <c r="J18" s="13">
        <f>SUM(J3:J17)</f>
        <v>94889243</v>
      </c>
      <c r="L18"/>
      <c r="M18" s="46"/>
      <c r="N18" s="47"/>
      <c r="O18" s="46"/>
      <c r="P18" s="46"/>
      <c r="Q18" s="46"/>
      <c r="R18"/>
    </row>
    <row r="19" spans="3:15" s="8" customFormat="1" ht="12.75">
      <c r="C19" s="39"/>
      <c r="D19" s="37"/>
      <c r="F19" s="27"/>
      <c r="G19" s="27"/>
      <c r="H19" s="27"/>
      <c r="I19" s="14"/>
      <c r="J19" s="34"/>
      <c r="L19"/>
      <c r="M19" s="2"/>
      <c r="O19" s="2"/>
    </row>
    <row r="20" spans="2:15" s="8" customFormat="1" ht="12.75">
      <c r="B20" s="38" t="s">
        <v>13</v>
      </c>
      <c r="C20" s="39"/>
      <c r="D20" s="37"/>
      <c r="F20" s="27"/>
      <c r="G20" s="27"/>
      <c r="H20" s="27"/>
      <c r="I20" s="14"/>
      <c r="J20" s="34"/>
      <c r="L20"/>
      <c r="M20" s="2"/>
      <c r="O20" s="2"/>
    </row>
    <row r="21" spans="1:15" s="8" customFormat="1" ht="12.75">
      <c r="A21" s="32">
        <v>25</v>
      </c>
      <c r="B21" s="28" t="s">
        <v>48</v>
      </c>
      <c r="C21" s="39" t="s">
        <v>15</v>
      </c>
      <c r="D21" s="37">
        <v>19069</v>
      </c>
      <c r="E21" s="43" t="s">
        <v>26</v>
      </c>
      <c r="F21" s="27">
        <v>-73.2097950238132</v>
      </c>
      <c r="G21" s="27">
        <v>4</v>
      </c>
      <c r="H21" s="27">
        <v>26</v>
      </c>
      <c r="I21" s="19">
        <f>D21/H21</f>
        <v>733.4230769230769</v>
      </c>
      <c r="J21" s="37">
        <v>1820667</v>
      </c>
      <c r="L21"/>
      <c r="M21" s="2"/>
      <c r="O21" s="2"/>
    </row>
    <row r="22" spans="1:15" s="8" customFormat="1" ht="12.75">
      <c r="A22" s="32">
        <v>34</v>
      </c>
      <c r="B22" t="s">
        <v>64</v>
      </c>
      <c r="C22" s="31" t="s">
        <v>11</v>
      </c>
      <c r="D22" s="37">
        <v>7346</v>
      </c>
      <c r="E22" s="43" t="s">
        <v>69</v>
      </c>
      <c r="F22" s="27">
        <v>-79.85686473443198</v>
      </c>
      <c r="G22" s="27">
        <v>2</v>
      </c>
      <c r="H22" s="27">
        <v>14</v>
      </c>
      <c r="I22" s="19">
        <f>D22/H22</f>
        <v>524.7142857142857</v>
      </c>
      <c r="J22" s="37">
        <v>77163</v>
      </c>
      <c r="L22"/>
      <c r="M22" s="2"/>
      <c r="O22" s="2"/>
    </row>
    <row r="23" spans="1:15" s="8" customFormat="1" ht="12.75">
      <c r="A23" s="32">
        <v>35</v>
      </c>
      <c r="B23" t="s">
        <v>88</v>
      </c>
      <c r="C23" s="31" t="s">
        <v>11</v>
      </c>
      <c r="D23" s="37">
        <v>7286</v>
      </c>
      <c r="E23" s="53" t="s">
        <v>100</v>
      </c>
      <c r="F23" s="27" t="s">
        <v>23</v>
      </c>
      <c r="G23" s="27">
        <v>1</v>
      </c>
      <c r="H23" s="27">
        <v>47</v>
      </c>
      <c r="I23" s="19">
        <f>D23/H23</f>
        <v>155.0212765957447</v>
      </c>
      <c r="J23" s="37">
        <v>7286</v>
      </c>
      <c r="L23"/>
      <c r="M23" s="2"/>
      <c r="N23" s="44"/>
      <c r="O23" s="2"/>
    </row>
    <row r="24" spans="1:15" s="8" customFormat="1" ht="12.75">
      <c r="A24" s="32">
        <v>37</v>
      </c>
      <c r="B24" t="s">
        <v>63</v>
      </c>
      <c r="C24" s="31" t="s">
        <v>11</v>
      </c>
      <c r="D24" s="37">
        <v>5878</v>
      </c>
      <c r="E24" s="43" t="s">
        <v>66</v>
      </c>
      <c r="F24" s="27">
        <v>-49.84641638225256</v>
      </c>
      <c r="G24" s="27">
        <v>2</v>
      </c>
      <c r="H24" s="27">
        <v>42</v>
      </c>
      <c r="I24" s="19">
        <f>D24/H24</f>
        <v>139.95238095238096</v>
      </c>
      <c r="J24" s="37">
        <v>18035</v>
      </c>
      <c r="L24"/>
      <c r="M24" s="2"/>
      <c r="N24" s="31"/>
      <c r="O24" s="2"/>
    </row>
    <row r="25" spans="1:15" s="8" customFormat="1" ht="12.75">
      <c r="A25" s="32">
        <v>39</v>
      </c>
      <c r="B25" s="24" t="s">
        <v>55</v>
      </c>
      <c r="C25" s="23" t="s">
        <v>11</v>
      </c>
      <c r="D25" s="37">
        <v>5333</v>
      </c>
      <c r="E25" s="43" t="s">
        <v>22</v>
      </c>
      <c r="F25" s="27">
        <v>70.71062740076825</v>
      </c>
      <c r="G25" s="27">
        <v>9</v>
      </c>
      <c r="H25" s="27">
        <v>9</v>
      </c>
      <c r="I25" s="19">
        <f>D25/H25</f>
        <v>592.5555555555555</v>
      </c>
      <c r="J25" s="37">
        <v>1394337</v>
      </c>
      <c r="L25"/>
      <c r="M25" s="2"/>
      <c r="N25" s="31"/>
      <c r="O25" s="2"/>
    </row>
    <row r="26" spans="1:15" s="8" customFormat="1" ht="12.75">
      <c r="A26" s="32">
        <v>42</v>
      </c>
      <c r="B26" s="8" t="s">
        <v>35</v>
      </c>
      <c r="C26" s="44" t="s">
        <v>15</v>
      </c>
      <c r="D26" s="37">
        <v>4547</v>
      </c>
      <c r="E26" s="8" t="s">
        <v>27</v>
      </c>
      <c r="F26" s="27">
        <v>26.58685968819599</v>
      </c>
      <c r="G26" s="27">
        <v>7</v>
      </c>
      <c r="H26" s="27">
        <v>6</v>
      </c>
      <c r="I26" s="19">
        <f>D26/H26</f>
        <v>757.8333333333334</v>
      </c>
      <c r="J26" s="37">
        <v>2428444</v>
      </c>
      <c r="L26"/>
      <c r="M26" s="2"/>
      <c r="N26" s="44"/>
      <c r="O26" s="2"/>
    </row>
    <row r="27" spans="1:15" s="8" customFormat="1" ht="12.75">
      <c r="A27" s="32">
        <v>43</v>
      </c>
      <c r="B27" t="s">
        <v>59</v>
      </c>
      <c r="C27" s="31" t="s">
        <v>15</v>
      </c>
      <c r="D27" s="37">
        <v>4423</v>
      </c>
      <c r="E27" s="43" t="s">
        <v>72</v>
      </c>
      <c r="F27" s="27">
        <v>-48.0441677434512</v>
      </c>
      <c r="G27" s="27">
        <v>2</v>
      </c>
      <c r="H27" s="27">
        <v>4</v>
      </c>
      <c r="I27" s="19">
        <f>D27/H27</f>
        <v>1105.75</v>
      </c>
      <c r="J27" s="37">
        <v>16052</v>
      </c>
      <c r="L27"/>
      <c r="M27" s="2"/>
      <c r="N27" s="44"/>
      <c r="O27" s="2"/>
    </row>
    <row r="28" spans="1:15" s="8" customFormat="1" ht="12.75">
      <c r="A28" s="32">
        <v>46</v>
      </c>
      <c r="B28" t="s">
        <v>95</v>
      </c>
      <c r="C28" s="31" t="s">
        <v>93</v>
      </c>
      <c r="D28" s="37">
        <v>3142</v>
      </c>
      <c r="E28" s="53" t="s">
        <v>99</v>
      </c>
      <c r="F28" s="27" t="s">
        <v>23</v>
      </c>
      <c r="G28" s="27">
        <v>1</v>
      </c>
      <c r="H28" s="27">
        <v>2</v>
      </c>
      <c r="I28" s="19">
        <f>D28/H28</f>
        <v>1571</v>
      </c>
      <c r="J28" s="37">
        <v>3142</v>
      </c>
      <c r="L28"/>
      <c r="M28" s="2"/>
      <c r="N28" s="44"/>
      <c r="O28" s="2"/>
    </row>
    <row r="29" spans="1:15" s="8" customFormat="1" ht="12.75" customHeight="1">
      <c r="A29" s="32">
        <v>50</v>
      </c>
      <c r="B29" s="26" t="s">
        <v>34</v>
      </c>
      <c r="C29" s="29" t="s">
        <v>11</v>
      </c>
      <c r="D29" s="37">
        <v>2742</v>
      </c>
      <c r="E29" s="54" t="s">
        <v>28</v>
      </c>
      <c r="F29" s="27">
        <v>16.088060965283656</v>
      </c>
      <c r="G29" s="27">
        <v>14</v>
      </c>
      <c r="H29" s="27">
        <v>1</v>
      </c>
      <c r="I29" s="19">
        <f>D29/H29</f>
        <v>2742</v>
      </c>
      <c r="J29" s="37">
        <v>7616891</v>
      </c>
      <c r="L29"/>
      <c r="M29" s="2"/>
      <c r="N29" s="44"/>
      <c r="O29" s="2"/>
    </row>
    <row r="30" spans="1:15" s="8" customFormat="1" ht="12.75" customHeight="1">
      <c r="A30" s="32">
        <v>51</v>
      </c>
      <c r="B30" s="24" t="s">
        <v>32</v>
      </c>
      <c r="C30" s="23" t="s">
        <v>30</v>
      </c>
      <c r="D30" s="37">
        <v>2727</v>
      </c>
      <c r="E30" s="43" t="s">
        <v>26</v>
      </c>
      <c r="F30" s="27">
        <v>44.05705229793978</v>
      </c>
      <c r="G30" s="27">
        <v>8</v>
      </c>
      <c r="H30" s="27">
        <v>6</v>
      </c>
      <c r="I30" s="19">
        <f>D30/H30</f>
        <v>454.5</v>
      </c>
      <c r="J30" s="37">
        <v>523177</v>
      </c>
      <c r="L30"/>
      <c r="M30" s="2"/>
      <c r="N30" s="25"/>
      <c r="O30" s="2"/>
    </row>
    <row r="31" spans="1:15" s="8" customFormat="1" ht="12.75">
      <c r="A31" s="32">
        <v>52</v>
      </c>
      <c r="B31" s="28" t="s">
        <v>49</v>
      </c>
      <c r="C31" s="39" t="s">
        <v>11</v>
      </c>
      <c r="D31" s="37">
        <v>2701</v>
      </c>
      <c r="E31" s="8" t="s">
        <v>27</v>
      </c>
      <c r="F31" s="27">
        <v>-56.55460833199292</v>
      </c>
      <c r="G31" s="27">
        <v>10</v>
      </c>
      <c r="H31" s="27">
        <v>12</v>
      </c>
      <c r="I31" s="19">
        <f>D31/H31</f>
        <v>225.08333333333334</v>
      </c>
      <c r="J31" s="37">
        <v>4550851</v>
      </c>
      <c r="L31"/>
      <c r="M31" s="2"/>
      <c r="N31" s="44"/>
      <c r="O31" s="2"/>
    </row>
    <row r="32" spans="1:15" s="8" customFormat="1" ht="12.75" customHeight="1">
      <c r="A32" s="32">
        <v>59</v>
      </c>
      <c r="B32" t="s">
        <v>105</v>
      </c>
      <c r="C32" s="4" t="s">
        <v>11</v>
      </c>
      <c r="D32" s="37">
        <v>1750</v>
      </c>
      <c r="E32" s="26" t="s">
        <v>22</v>
      </c>
      <c r="F32" s="27">
        <v>-9.654104284976768</v>
      </c>
      <c r="G32" s="27">
        <v>7</v>
      </c>
      <c r="H32" s="27">
        <v>3</v>
      </c>
      <c r="I32" s="19">
        <f>D32/H32</f>
        <v>583.3333333333334</v>
      </c>
      <c r="J32" s="37">
        <v>295975</v>
      </c>
      <c r="L32"/>
      <c r="M32" s="2"/>
      <c r="O32" s="2"/>
    </row>
    <row r="33" spans="1:13" s="8" customFormat="1" ht="12.75">
      <c r="A33" s="32">
        <v>66</v>
      </c>
      <c r="B33" t="s">
        <v>54</v>
      </c>
      <c r="C33" s="4" t="s">
        <v>51</v>
      </c>
      <c r="D33" s="37">
        <v>1328</v>
      </c>
      <c r="E33" s="43" t="s">
        <v>56</v>
      </c>
      <c r="F33" s="27">
        <v>-66.93227091633467</v>
      </c>
      <c r="G33" s="27">
        <v>3</v>
      </c>
      <c r="H33" s="27">
        <v>6</v>
      </c>
      <c r="I33" s="19">
        <f>D33/H33</f>
        <v>221.33333333333334</v>
      </c>
      <c r="J33" s="37">
        <v>26077</v>
      </c>
      <c r="M33" s="2"/>
    </row>
    <row r="34" spans="1:13" s="8" customFormat="1" ht="12.75">
      <c r="A34" s="32">
        <v>67</v>
      </c>
      <c r="B34" t="s">
        <v>71</v>
      </c>
      <c r="C34" s="25" t="s">
        <v>73</v>
      </c>
      <c r="D34" s="37">
        <v>1288</v>
      </c>
      <c r="E34" t="s">
        <v>103</v>
      </c>
      <c r="F34" s="27">
        <v>-95.01451519256823</v>
      </c>
      <c r="G34" s="27">
        <v>13</v>
      </c>
      <c r="H34" s="27">
        <v>11</v>
      </c>
      <c r="I34" s="19">
        <f>D34/H34</f>
        <v>117.0909090909091</v>
      </c>
      <c r="J34" s="37">
        <v>3052681</v>
      </c>
      <c r="M34" s="2"/>
    </row>
    <row r="35" spans="1:16" s="8" customFormat="1" ht="12.75">
      <c r="A35" s="32">
        <v>69</v>
      </c>
      <c r="B35" t="s">
        <v>61</v>
      </c>
      <c r="C35" s="31" t="s">
        <v>67</v>
      </c>
      <c r="D35" s="37">
        <v>1057</v>
      </c>
      <c r="E35" s="43" t="s">
        <v>74</v>
      </c>
      <c r="F35" s="27">
        <v>-91.59777424483308</v>
      </c>
      <c r="G35" s="27">
        <v>2</v>
      </c>
      <c r="H35" s="27">
        <v>3</v>
      </c>
      <c r="I35" s="19">
        <f>D35/H35</f>
        <v>352.3333333333333</v>
      </c>
      <c r="J35" s="37">
        <v>17928</v>
      </c>
      <c r="L35" s="49"/>
      <c r="M35" s="2"/>
      <c r="N35" s="48"/>
      <c r="O35" s="48"/>
      <c r="P35" s="1"/>
    </row>
    <row r="36" spans="1:16" s="8" customFormat="1" ht="12.75">
      <c r="A36" s="32">
        <v>70</v>
      </c>
      <c r="B36" t="s">
        <v>115</v>
      </c>
      <c r="C36" s="31" t="s">
        <v>11</v>
      </c>
      <c r="D36" s="37">
        <v>1041</v>
      </c>
      <c r="E36" s="43" t="s">
        <v>76</v>
      </c>
      <c r="F36" s="27">
        <v>-96.61991038379115</v>
      </c>
      <c r="G36" s="27">
        <v>2</v>
      </c>
      <c r="H36" s="27">
        <v>2</v>
      </c>
      <c r="I36" s="19">
        <f>D36/H36</f>
        <v>520.5</v>
      </c>
      <c r="J36" s="37">
        <v>41031</v>
      </c>
      <c r="L36" s="49"/>
      <c r="M36" s="48"/>
      <c r="N36" s="48"/>
      <c r="O36" s="48"/>
      <c r="P36" s="1"/>
    </row>
    <row r="37" spans="1:16" s="8" customFormat="1" ht="12.75">
      <c r="A37" s="32">
        <v>74</v>
      </c>
      <c r="B37" t="s">
        <v>102</v>
      </c>
      <c r="C37" s="44" t="s">
        <v>67</v>
      </c>
      <c r="D37" s="37">
        <v>673</v>
      </c>
      <c r="E37" s="53" t="s">
        <v>98</v>
      </c>
      <c r="F37" s="27" t="s">
        <v>23</v>
      </c>
      <c r="G37" s="27">
        <v>1</v>
      </c>
      <c r="H37" s="27">
        <v>1</v>
      </c>
      <c r="I37" s="19">
        <f>D37/H37</f>
        <v>673</v>
      </c>
      <c r="J37" s="37">
        <v>673</v>
      </c>
      <c r="L37" s="49"/>
      <c r="M37" s="48"/>
      <c r="N37" s="48"/>
      <c r="O37" s="48"/>
      <c r="P37" s="1"/>
    </row>
    <row r="38" spans="1:16" s="8" customFormat="1" ht="12.75">
      <c r="A38" s="32">
        <v>76</v>
      </c>
      <c r="B38" t="s">
        <v>90</v>
      </c>
      <c r="C38" s="31" t="s">
        <v>11</v>
      </c>
      <c r="D38" s="37">
        <v>582</v>
      </c>
      <c r="E38" s="53" t="s">
        <v>101</v>
      </c>
      <c r="F38" s="27" t="s">
        <v>23</v>
      </c>
      <c r="G38" s="27">
        <v>1</v>
      </c>
      <c r="H38" s="27">
        <v>2</v>
      </c>
      <c r="I38" s="19">
        <f>D38/H38</f>
        <v>291</v>
      </c>
      <c r="J38" s="37">
        <v>582</v>
      </c>
      <c r="L38" s="49"/>
      <c r="M38" s="48"/>
      <c r="N38" s="48"/>
      <c r="O38" s="48"/>
      <c r="P38" s="1"/>
    </row>
    <row r="39" spans="1:16" s="8" customFormat="1" ht="12.75">
      <c r="A39" s="32">
        <v>80</v>
      </c>
      <c r="B39" s="24" t="s">
        <v>21</v>
      </c>
      <c r="C39" s="23" t="s">
        <v>33</v>
      </c>
      <c r="D39" s="37">
        <v>413</v>
      </c>
      <c r="E39" s="43" t="s">
        <v>18</v>
      </c>
      <c r="F39" s="27">
        <v>-53.490990990990994</v>
      </c>
      <c r="G39" s="27">
        <v>13</v>
      </c>
      <c r="H39" s="27">
        <v>3</v>
      </c>
      <c r="I39" s="19">
        <f>D39/H39</f>
        <v>137.66666666666666</v>
      </c>
      <c r="J39" s="37">
        <v>10081335</v>
      </c>
      <c r="L39" s="49"/>
      <c r="M39" s="48"/>
      <c r="N39" s="48"/>
      <c r="O39" s="48"/>
      <c r="P39" s="1"/>
    </row>
    <row r="40" spans="1:16" s="8" customFormat="1" ht="12.75">
      <c r="A40" s="32">
        <v>87</v>
      </c>
      <c r="B40" s="28" t="s">
        <v>29</v>
      </c>
      <c r="C40" s="29" t="s">
        <v>31</v>
      </c>
      <c r="D40" s="37">
        <v>250</v>
      </c>
      <c r="E40" s="28" t="s">
        <v>27</v>
      </c>
      <c r="F40" s="27">
        <v>-53.271028037383175</v>
      </c>
      <c r="G40" s="27">
        <v>9</v>
      </c>
      <c r="H40" s="27">
        <v>2</v>
      </c>
      <c r="I40" s="19">
        <f>D40/H40</f>
        <v>125</v>
      </c>
      <c r="J40" s="37">
        <v>290724</v>
      </c>
      <c r="L40" s="49"/>
      <c r="M40" s="48"/>
      <c r="N40" s="48"/>
      <c r="O40" s="48"/>
      <c r="P40" s="1"/>
    </row>
    <row r="41" spans="1:16" s="8" customFormat="1" ht="12.75">
      <c r="A41" s="32">
        <v>93</v>
      </c>
      <c r="B41" s="8" t="s">
        <v>45</v>
      </c>
      <c r="C41" s="31" t="s">
        <v>46</v>
      </c>
      <c r="D41" s="37">
        <v>110</v>
      </c>
      <c r="E41" s="2" t="s">
        <v>18</v>
      </c>
      <c r="F41" s="27">
        <v>-37.5</v>
      </c>
      <c r="G41" s="27">
        <v>4</v>
      </c>
      <c r="H41" s="27">
        <v>1</v>
      </c>
      <c r="I41" s="19">
        <f>D41/H41</f>
        <v>110</v>
      </c>
      <c r="J41" s="37">
        <v>69819</v>
      </c>
      <c r="L41" s="49"/>
      <c r="M41" s="48"/>
      <c r="N41" s="48"/>
      <c r="O41" s="48"/>
      <c r="P41" s="1"/>
    </row>
    <row r="42" spans="1:16" s="8" customFormat="1" ht="12.75">
      <c r="A42" s="32">
        <v>96</v>
      </c>
      <c r="B42" s="28" t="s">
        <v>24</v>
      </c>
      <c r="C42" s="39" t="s">
        <v>43</v>
      </c>
      <c r="D42" s="37">
        <v>51</v>
      </c>
      <c r="E42" s="43" t="s">
        <v>25</v>
      </c>
      <c r="F42" s="27">
        <v>-92.75568181818183</v>
      </c>
      <c r="G42" s="27">
        <v>11</v>
      </c>
      <c r="H42" s="27">
        <v>1</v>
      </c>
      <c r="I42" s="19">
        <f>D42/H42</f>
        <v>51</v>
      </c>
      <c r="J42" s="37">
        <v>3898432</v>
      </c>
      <c r="L42" s="49"/>
      <c r="M42" s="48"/>
      <c r="N42" s="48"/>
      <c r="O42" s="48"/>
      <c r="P42" s="1"/>
    </row>
    <row r="43" spans="1:16" s="8" customFormat="1" ht="12.75">
      <c r="A43" s="32"/>
      <c r="B43"/>
      <c r="C43" s="31"/>
      <c r="D43" s="37"/>
      <c r="F43" s="27"/>
      <c r="G43" s="27"/>
      <c r="H43" s="27"/>
      <c r="I43" s="19"/>
      <c r="J43" s="37"/>
      <c r="L43" s="49"/>
      <c r="M43" s="48"/>
      <c r="N43" s="48"/>
      <c r="O43" s="48"/>
      <c r="P43" s="1"/>
    </row>
    <row r="44" spans="1:10" s="8" customFormat="1" ht="12.75">
      <c r="A44" s="32"/>
      <c r="B44" s="33" t="s">
        <v>16</v>
      </c>
      <c r="C44" s="25"/>
      <c r="D44" s="37"/>
      <c r="E44" s="43"/>
      <c r="F44" s="27"/>
      <c r="G44" s="27"/>
      <c r="H44" s="27"/>
      <c r="I44" s="19"/>
      <c r="J44" s="37"/>
    </row>
    <row r="45" spans="1:17" s="8" customFormat="1" ht="12.75">
      <c r="A45" s="32">
        <v>19</v>
      </c>
      <c r="B45" t="s">
        <v>84</v>
      </c>
      <c r="C45" s="44" t="s">
        <v>10</v>
      </c>
      <c r="D45" s="37">
        <v>38984</v>
      </c>
      <c r="E45" s="53" t="s">
        <v>97</v>
      </c>
      <c r="F45" s="27" t="s">
        <v>23</v>
      </c>
      <c r="G45" s="27">
        <v>1</v>
      </c>
      <c r="H45" s="27">
        <v>50</v>
      </c>
      <c r="I45" s="19">
        <f>D45/H45</f>
        <v>779.68</v>
      </c>
      <c r="J45" s="37">
        <v>38984</v>
      </c>
      <c r="L45" s="50"/>
      <c r="M45" s="51"/>
      <c r="N45" s="50"/>
      <c r="O45" s="50"/>
      <c r="P45" s="50"/>
      <c r="Q45"/>
    </row>
    <row r="46" spans="1:17" s="8" customFormat="1" ht="12.75">
      <c r="A46" s="32">
        <v>21</v>
      </c>
      <c r="B46" t="s">
        <v>82</v>
      </c>
      <c r="C46" s="44" t="s">
        <v>10</v>
      </c>
      <c r="D46" s="37">
        <v>26467</v>
      </c>
      <c r="E46" s="53" t="s">
        <v>70</v>
      </c>
      <c r="F46" s="27" t="s">
        <v>23</v>
      </c>
      <c r="G46" s="27">
        <v>1</v>
      </c>
      <c r="H46" s="27">
        <v>106</v>
      </c>
      <c r="I46" s="19">
        <f>D46/H46</f>
        <v>249.68867924528303</v>
      </c>
      <c r="J46" s="37">
        <v>26467</v>
      </c>
      <c r="L46" s="50"/>
      <c r="M46" s="51"/>
      <c r="N46" s="50"/>
      <c r="O46" s="50"/>
      <c r="P46" s="50"/>
      <c r="Q46"/>
    </row>
    <row r="47" spans="1:17" s="8" customFormat="1" ht="12.75">
      <c r="A47" s="32">
        <v>44</v>
      </c>
      <c r="B47" t="s">
        <v>79</v>
      </c>
      <c r="C47" s="44" t="s">
        <v>52</v>
      </c>
      <c r="D47" s="37">
        <v>4406</v>
      </c>
      <c r="E47" s="53" t="s">
        <v>104</v>
      </c>
      <c r="F47" s="27" t="s">
        <v>23</v>
      </c>
      <c r="G47" s="27">
        <v>1</v>
      </c>
      <c r="H47" s="27">
        <v>3</v>
      </c>
      <c r="I47" s="19">
        <f>D47/H47</f>
        <v>1468.6666666666667</v>
      </c>
      <c r="J47" s="37">
        <v>4406</v>
      </c>
      <c r="L47" s="50"/>
      <c r="M47" s="51"/>
      <c r="N47" s="50"/>
      <c r="O47" s="50"/>
      <c r="P47" s="50"/>
      <c r="Q47"/>
    </row>
    <row r="48" spans="1:17" s="8" customFormat="1" ht="12.75">
      <c r="A48" s="32">
        <v>53</v>
      </c>
      <c r="B48" t="s">
        <v>106</v>
      </c>
      <c r="C48" s="31" t="s">
        <v>10</v>
      </c>
      <c r="D48" s="37">
        <v>2575</v>
      </c>
      <c r="E48" s="53" t="s">
        <v>22</v>
      </c>
      <c r="F48" s="27" t="s">
        <v>23</v>
      </c>
      <c r="G48" s="27">
        <v>1</v>
      </c>
      <c r="H48" s="27">
        <v>3</v>
      </c>
      <c r="I48" s="19">
        <f>D48/H48</f>
        <v>858.3333333333334</v>
      </c>
      <c r="J48" s="37">
        <v>2575</v>
      </c>
      <c r="L48" s="50"/>
      <c r="M48" s="51"/>
      <c r="N48" s="50"/>
      <c r="O48" s="50"/>
      <c r="P48" s="50"/>
      <c r="Q48"/>
    </row>
    <row r="49" spans="1:17" s="8" customFormat="1" ht="12.75">
      <c r="A49" s="32">
        <v>56</v>
      </c>
      <c r="B49" t="s">
        <v>80</v>
      </c>
      <c r="C49" s="44" t="s">
        <v>92</v>
      </c>
      <c r="D49" s="37">
        <v>2328</v>
      </c>
      <c r="E49" s="53" t="s">
        <v>75</v>
      </c>
      <c r="F49" s="27" t="s">
        <v>23</v>
      </c>
      <c r="G49" s="27">
        <v>1</v>
      </c>
      <c r="H49" s="27">
        <v>3</v>
      </c>
      <c r="I49" s="19">
        <f>D49/H49</f>
        <v>776</v>
      </c>
      <c r="J49" s="37">
        <v>2328</v>
      </c>
      <c r="L49" s="50"/>
      <c r="M49" s="51"/>
      <c r="N49" s="50"/>
      <c r="O49" s="50"/>
      <c r="P49" s="50"/>
      <c r="Q49"/>
    </row>
    <row r="50" spans="1:17" s="8" customFormat="1" ht="12.75">
      <c r="A50" s="32">
        <v>60</v>
      </c>
      <c r="B50" t="s">
        <v>114</v>
      </c>
      <c r="C50" s="31" t="s">
        <v>42</v>
      </c>
      <c r="D50" s="37">
        <v>1719</v>
      </c>
      <c r="E50" s="53" t="s">
        <v>85</v>
      </c>
      <c r="F50" s="27" t="s">
        <v>23</v>
      </c>
      <c r="G50" s="27">
        <v>1</v>
      </c>
      <c r="H50" s="27">
        <v>7</v>
      </c>
      <c r="I50" s="19">
        <f>D50/H50</f>
        <v>245.57142857142858</v>
      </c>
      <c r="J50" s="37">
        <v>1719</v>
      </c>
      <c r="L50" s="50"/>
      <c r="M50" s="51"/>
      <c r="N50" s="50"/>
      <c r="O50" s="50"/>
      <c r="P50" s="50"/>
      <c r="Q50"/>
    </row>
    <row r="51" spans="1:17" s="8" customFormat="1" ht="12.75">
      <c r="A51" s="32">
        <v>63</v>
      </c>
      <c r="B51" t="s">
        <v>77</v>
      </c>
      <c r="C51" s="44" t="s">
        <v>91</v>
      </c>
      <c r="D51" s="37">
        <v>1610</v>
      </c>
      <c r="E51" s="53" t="s">
        <v>69</v>
      </c>
      <c r="F51" s="27" t="s">
        <v>23</v>
      </c>
      <c r="G51" s="27">
        <v>1</v>
      </c>
      <c r="H51" s="27">
        <v>1</v>
      </c>
      <c r="I51" s="19">
        <f>D51/H51</f>
        <v>1610</v>
      </c>
      <c r="J51" s="37">
        <v>1610</v>
      </c>
      <c r="L51" s="50"/>
      <c r="M51" s="51"/>
      <c r="N51" s="50"/>
      <c r="O51" s="50"/>
      <c r="P51" s="50"/>
      <c r="Q51"/>
    </row>
    <row r="52" spans="1:17" s="8" customFormat="1" ht="12.75">
      <c r="A52" s="32">
        <v>77</v>
      </c>
      <c r="B52" t="s">
        <v>96</v>
      </c>
      <c r="C52" s="31" t="s">
        <v>94</v>
      </c>
      <c r="D52" s="37">
        <v>484</v>
      </c>
      <c r="E52" s="53" t="s">
        <v>56</v>
      </c>
      <c r="F52" s="27" t="s">
        <v>23</v>
      </c>
      <c r="G52" s="27">
        <v>1</v>
      </c>
      <c r="H52" s="27">
        <v>2</v>
      </c>
      <c r="I52" s="19">
        <f>D52/H52</f>
        <v>242</v>
      </c>
      <c r="J52" s="37">
        <v>484</v>
      </c>
      <c r="L52" s="50"/>
      <c r="M52" s="51"/>
      <c r="N52" s="50"/>
      <c r="O52" s="50"/>
      <c r="P52" s="50"/>
      <c r="Q52"/>
    </row>
    <row r="53" spans="1:17" s="8" customFormat="1" ht="12.75">
      <c r="A53" s="32"/>
      <c r="B53"/>
      <c r="C53" s="31"/>
      <c r="D53" s="37"/>
      <c r="E53" s="43"/>
      <c r="F53" s="27"/>
      <c r="G53" s="27"/>
      <c r="H53" s="27"/>
      <c r="I53" s="19"/>
      <c r="J53" s="37"/>
      <c r="L53" s="50"/>
      <c r="M53" s="51"/>
      <c r="N53" s="50"/>
      <c r="O53" s="50"/>
      <c r="P53" s="50"/>
      <c r="Q53"/>
    </row>
    <row r="54" spans="1:17" s="8" customFormat="1" ht="12.75">
      <c r="A54"/>
      <c r="B54"/>
      <c r="C54" s="4"/>
      <c r="D54" s="37"/>
      <c r="F54" s="27"/>
      <c r="G54" s="27"/>
      <c r="H54" s="27"/>
      <c r="I54" s="19"/>
      <c r="J54" s="37"/>
      <c r="K54" s="32"/>
      <c r="L54" s="50"/>
      <c r="M54" s="51"/>
      <c r="N54" s="50"/>
      <c r="O54" s="50"/>
      <c r="P54" s="50"/>
      <c r="Q54"/>
    </row>
    <row r="55" spans="1:17" ht="12.75">
      <c r="A55" s="8"/>
      <c r="B55" s="33" t="s">
        <v>17</v>
      </c>
      <c r="C55" s="1"/>
      <c r="D55" s="56"/>
      <c r="E55"/>
      <c r="F55" s="55"/>
      <c r="G55" s="55"/>
      <c r="H55" s="40"/>
      <c r="I55" s="57"/>
      <c r="J55" s="35"/>
      <c r="K55" s="50"/>
      <c r="L55" s="50"/>
      <c r="M55" s="51"/>
      <c r="N55" s="50"/>
      <c r="O55" s="50"/>
      <c r="P55" s="50"/>
      <c r="Q55"/>
    </row>
    <row r="56" spans="1:17" ht="12.75">
      <c r="A56" s="32"/>
      <c r="B56" s="8" t="s">
        <v>111</v>
      </c>
      <c r="C56" s="24"/>
      <c r="D56" s="56"/>
      <c r="E56"/>
      <c r="F56" s="55"/>
      <c r="G56" s="55"/>
      <c r="H56" s="40"/>
      <c r="I56" s="57"/>
      <c r="J56" s="35"/>
      <c r="K56" s="50"/>
      <c r="L56" s="50"/>
      <c r="M56" s="51"/>
      <c r="N56" s="50"/>
      <c r="O56" s="50"/>
      <c r="P56" s="50"/>
      <c r="Q56"/>
    </row>
    <row r="57" spans="2:17" ht="12.75">
      <c r="B57" s="8"/>
      <c r="C57" s="24"/>
      <c r="D57" s="56"/>
      <c r="E57"/>
      <c r="F57" s="55"/>
      <c r="G57" s="55"/>
      <c r="H57" s="40"/>
      <c r="I57" s="57"/>
      <c r="J57" s="35"/>
      <c r="K57" s="50"/>
      <c r="L57" s="50"/>
      <c r="M57" s="51"/>
      <c r="N57" s="50"/>
      <c r="O57" s="50"/>
      <c r="P57" s="50"/>
      <c r="Q57"/>
    </row>
    <row r="58" spans="2:17" ht="12.75">
      <c r="B58" s="8" t="s">
        <v>112</v>
      </c>
      <c r="C58" s="24"/>
      <c r="D58" s="56"/>
      <c r="E58"/>
      <c r="F58" s="55"/>
      <c r="G58" s="55"/>
      <c r="H58" s="40"/>
      <c r="I58" s="57"/>
      <c r="J58" s="35"/>
      <c r="K58" s="50"/>
      <c r="L58" s="50"/>
      <c r="M58" s="51"/>
      <c r="N58" s="50"/>
      <c r="O58" s="50"/>
      <c r="P58" s="50"/>
      <c r="Q58"/>
    </row>
    <row r="59" spans="2:17" ht="12.75">
      <c r="B59" s="8"/>
      <c r="C59" s="24"/>
      <c r="D59" s="56"/>
      <c r="E59"/>
      <c r="F59" s="55"/>
      <c r="G59" s="55"/>
      <c r="H59" s="40"/>
      <c r="I59" s="57"/>
      <c r="J59" s="35"/>
      <c r="K59" s="50"/>
      <c r="L59" s="50"/>
      <c r="M59" s="51"/>
      <c r="N59" s="50"/>
      <c r="O59" s="50"/>
      <c r="P59" s="50"/>
      <c r="Q59"/>
    </row>
    <row r="60" spans="2:11" ht="12.75">
      <c r="B60" s="8" t="s">
        <v>113</v>
      </c>
      <c r="C60" s="24"/>
      <c r="D60" s="56"/>
      <c r="E60"/>
      <c r="F60" s="55"/>
      <c r="G60" s="55"/>
      <c r="H60" s="40"/>
      <c r="I60" s="57"/>
      <c r="J60" s="35"/>
      <c r="K60" s="50"/>
    </row>
    <row r="61" spans="1:11" ht="12.75">
      <c r="A61" s="24"/>
      <c r="B61" s="8"/>
      <c r="C61" s="24"/>
      <c r="D61" s="56"/>
      <c r="E61"/>
      <c r="F61" s="55"/>
      <c r="G61" s="55"/>
      <c r="H61" s="40"/>
      <c r="I61" s="57"/>
      <c r="J61" s="35"/>
      <c r="K61" s="50"/>
    </row>
    <row r="62" spans="1:11" ht="12.75">
      <c r="A62" s="24"/>
      <c r="B62" s="8" t="s">
        <v>109</v>
      </c>
      <c r="C62" s="24"/>
      <c r="G62" s="55"/>
      <c r="H62" s="40"/>
      <c r="I62" s="57"/>
      <c r="J62" s="35"/>
      <c r="K62" s="50"/>
    </row>
    <row r="63" spans="2:11" ht="12.75">
      <c r="B63" s="8"/>
      <c r="C63" s="24"/>
      <c r="D63" s="56"/>
      <c r="E63"/>
      <c r="F63" s="55"/>
      <c r="G63" s="55"/>
      <c r="H63" s="40"/>
      <c r="I63" s="57"/>
      <c r="J63" s="35"/>
      <c r="K63" s="50"/>
    </row>
    <row r="64" spans="2:11" ht="12.75">
      <c r="B64" s="8" t="s">
        <v>110</v>
      </c>
      <c r="C64" s="24"/>
      <c r="D64" s="56"/>
      <c r="E64"/>
      <c r="F64" s="55"/>
      <c r="G64" s="55"/>
      <c r="H64" s="40"/>
      <c r="I64" s="57"/>
      <c r="J64" s="35"/>
      <c r="K64" s="50"/>
    </row>
    <row r="65" spans="2:11" ht="12.75">
      <c r="B65" s="36"/>
      <c r="C65" s="24"/>
      <c r="D65" s="56"/>
      <c r="E65"/>
      <c r="F65" s="55"/>
      <c r="G65" s="55"/>
      <c r="H65" s="40"/>
      <c r="I65" s="57"/>
      <c r="J65" s="35"/>
      <c r="K65" s="50"/>
    </row>
    <row r="66" spans="2:11" ht="12.75">
      <c r="B66" s="24"/>
      <c r="E66" s="24"/>
      <c r="F66" s="2"/>
      <c r="K66" s="24"/>
    </row>
    <row r="67" spans="2:11" ht="12.75">
      <c r="B67" s="41" t="s">
        <v>108</v>
      </c>
      <c r="C67" s="24"/>
      <c r="D67" s="30"/>
      <c r="E67" s="24"/>
      <c r="F67" s="55"/>
      <c r="G67" s="2"/>
      <c r="K67" s="24"/>
    </row>
    <row r="68" spans="2:4" ht="12.75">
      <c r="B68" s="45" t="s">
        <v>116</v>
      </c>
      <c r="C68" s="4" t="s">
        <v>131</v>
      </c>
      <c r="D68" s="53" t="s">
        <v>117</v>
      </c>
    </row>
    <row r="69" spans="2:4" ht="12.75">
      <c r="B69" s="58" t="s">
        <v>118</v>
      </c>
      <c r="C69" s="4" t="s">
        <v>91</v>
      </c>
      <c r="D69" s="53" t="s">
        <v>119</v>
      </c>
    </row>
    <row r="70" spans="2:4" ht="12.75">
      <c r="B70" s="45" t="s">
        <v>120</v>
      </c>
      <c r="C70" s="4" t="s">
        <v>132</v>
      </c>
      <c r="D70" s="53" t="s">
        <v>37</v>
      </c>
    </row>
    <row r="71" spans="2:4" ht="12.75">
      <c r="B71" s="59" t="s">
        <v>121</v>
      </c>
      <c r="C71" s="4" t="s">
        <v>11</v>
      </c>
      <c r="D71" s="60" t="s">
        <v>128</v>
      </c>
    </row>
    <row r="72" spans="2:4" ht="12.75">
      <c r="B72" s="59" t="s">
        <v>122</v>
      </c>
      <c r="C72" s="4" t="s">
        <v>10</v>
      </c>
      <c r="D72" s="60" t="s">
        <v>129</v>
      </c>
    </row>
    <row r="73" spans="2:4" ht="12.75">
      <c r="B73" s="59" t="s">
        <v>127</v>
      </c>
      <c r="C73" s="4" t="s">
        <v>10</v>
      </c>
      <c r="D73" s="60" t="s">
        <v>130</v>
      </c>
    </row>
    <row r="74" spans="2:4" ht="12.75">
      <c r="B74" s="59" t="s">
        <v>123</v>
      </c>
      <c r="C74" s="4" t="s">
        <v>15</v>
      </c>
      <c r="D74" s="60" t="s">
        <v>20</v>
      </c>
    </row>
    <row r="75" spans="2:4" ht="12.75">
      <c r="B75" s="59" t="s">
        <v>124</v>
      </c>
      <c r="C75" s="4" t="s">
        <v>42</v>
      </c>
      <c r="D75" s="60" t="s">
        <v>125</v>
      </c>
    </row>
    <row r="76" spans="2:4" ht="12.75">
      <c r="B76" s="59" t="s">
        <v>126</v>
      </c>
      <c r="C76" s="4" t="s">
        <v>52</v>
      </c>
      <c r="D76" s="60" t="s">
        <v>57</v>
      </c>
    </row>
    <row r="77" ht="12.75">
      <c r="B7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2013-12-09T17:40:38Z</dcterms:modified>
  <cp:category/>
  <cp:version/>
  <cp:contentType/>
  <cp:contentStatus/>
</cp:coreProperties>
</file>