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<sst xmlns="http://schemas.openxmlformats.org/spreadsheetml/2006/main" count="187" uniqueCount="120">
  <si>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</si>
  <si>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</si>
  <si>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</si>
  <si>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</si>
  <si>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</si>
  <si>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</si>
  <si>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</si>
  <si>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</si>
  <si>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</si>
  <si>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</si>
  <si>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</si>
  <si>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-</t>
  </si>
  <si>
    <t>Sony Pictures</t>
  </si>
  <si>
    <t>UK/USA/Ind</t>
  </si>
  <si>
    <t>20th Century Fox</t>
  </si>
  <si>
    <t>UK/USA</t>
  </si>
  <si>
    <t>Universal</t>
  </si>
  <si>
    <t>UK</t>
  </si>
  <si>
    <t>Total</t>
  </si>
  <si>
    <t>Other UK films</t>
  </si>
  <si>
    <t>Lions Gate</t>
  </si>
  <si>
    <t>Other openers</t>
  </si>
  <si>
    <t>Comments on this week's top 15 results</t>
  </si>
  <si>
    <t>* Includes domestic productions and co-productions</t>
  </si>
  <si>
    <t>Vertigo</t>
  </si>
  <si>
    <t>UK/Ita/Ger</t>
  </si>
  <si>
    <t>UK/Jamaica/USA</t>
  </si>
  <si>
    <t>StreetDance 2</t>
  </si>
  <si>
    <t>eOne Films</t>
  </si>
  <si>
    <t>UK/Ire</t>
  </si>
  <si>
    <t>Marley</t>
  </si>
  <si>
    <t>The Best Exotic Marigold Hotel</t>
  </si>
  <si>
    <t>Albert Nobbs</t>
  </si>
  <si>
    <t>Paramount</t>
  </si>
  <si>
    <t>Verve</t>
  </si>
  <si>
    <t>Salmon Fishing in the Yemen</t>
  </si>
  <si>
    <t>The Pirates! In an Adventure with Scientists</t>
  </si>
  <si>
    <t>UK/Fra/Bel</t>
  </si>
  <si>
    <t>Ill Manors</t>
  </si>
  <si>
    <t>StudioCanal</t>
  </si>
  <si>
    <t>Picture House</t>
  </si>
  <si>
    <t>Mission to Lars</t>
  </si>
  <si>
    <t>Independent</t>
  </si>
  <si>
    <t>Fast Girls</t>
  </si>
  <si>
    <t>Dogwoof</t>
  </si>
  <si>
    <t>The Last Projectionist</t>
  </si>
  <si>
    <t>Ind</t>
  </si>
  <si>
    <t>Ice Age: Continental Drift</t>
  </si>
  <si>
    <t>Prometheus</t>
  </si>
  <si>
    <t>The Five-Year Engagement</t>
  </si>
  <si>
    <t>Men in Black 3</t>
  </si>
  <si>
    <t>Snow White and the Huntsman</t>
  </si>
  <si>
    <t>Abraham Lincoln: Vampire Hunter</t>
  </si>
  <si>
    <t>Friends with Kids</t>
  </si>
  <si>
    <t>Chernobyl Diaries</t>
  </si>
  <si>
    <t>Killer Joe</t>
  </si>
  <si>
    <t>Storage 24</t>
  </si>
  <si>
    <t>The Angels' Share</t>
  </si>
  <si>
    <t>Think Like a Man</t>
  </si>
  <si>
    <t>The Hunter</t>
  </si>
  <si>
    <t>Artificial Eye</t>
  </si>
  <si>
    <t>Les Infideles</t>
  </si>
  <si>
    <t>Momentum</t>
  </si>
  <si>
    <t>Katy Perry: Part of Me</t>
  </si>
  <si>
    <t>The Amazing Spider-Man</t>
  </si>
  <si>
    <t>Bol Bachchan</t>
  </si>
  <si>
    <t>Soda</t>
  </si>
  <si>
    <t>Cinefile</t>
  </si>
  <si>
    <t>Brit Doc Films</t>
  </si>
  <si>
    <t>Montrose Pictures</t>
  </si>
  <si>
    <t>Marina Abramovic: The Artist is Present</t>
  </si>
  <si>
    <t>Ping Pong</t>
  </si>
  <si>
    <t>Strawberry Fields</t>
  </si>
  <si>
    <t>The Women on the 6th Floor</t>
  </si>
  <si>
    <t>You've Been Trumped</t>
  </si>
  <si>
    <t>Aus</t>
  </si>
  <si>
    <t>Fra</t>
  </si>
  <si>
    <t>Fra/Spa</t>
  </si>
  <si>
    <t>Weekend 6 - 8 July 2012 UK box office</t>
  </si>
  <si>
    <t>Openers next week - 13 July 2012</t>
  </si>
  <si>
    <t>UK* films in top 15: 3</t>
  </si>
  <si>
    <t>UK* share of top 15 gross: 4.8%</t>
  </si>
  <si>
    <t>7 Days in Havana</t>
  </si>
  <si>
    <t>Diamond Necklace</t>
  </si>
  <si>
    <t>Kerala Partnership</t>
  </si>
  <si>
    <t>Personal Best</t>
  </si>
  <si>
    <t>Against last weekend: +157%</t>
  </si>
  <si>
    <t>Against last year: +35%</t>
  </si>
  <si>
    <t>Rolling 52 week ranking: 14th</t>
  </si>
  <si>
    <r>
      <t xml:space="preserve">Excluding previews the weekend gross for </t>
    </r>
    <r>
      <rPr>
        <i/>
        <sz val="10"/>
        <rFont val="Arial"/>
        <family val="2"/>
      </rPr>
      <t>Killer Joe</t>
    </r>
    <r>
      <rPr>
        <sz val="10"/>
        <rFont val="Arial"/>
        <family val="2"/>
      </rPr>
      <t xml:space="preserve"> has decreased by 40%.</t>
    </r>
  </si>
  <si>
    <r>
      <t xml:space="preserve">The weekend gross for </t>
    </r>
    <r>
      <rPr>
        <i/>
        <sz val="10"/>
        <rFont val="Arial"/>
        <family val="2"/>
      </rPr>
      <t>The Amazing Spider-Man</t>
    </r>
    <r>
      <rPr>
        <sz val="10"/>
        <rFont val="Arial"/>
        <family val="2"/>
      </rPr>
      <t xml:space="preserve"> includes £4,326,524 from 551 previews; the weekend gross for </t>
    </r>
    <r>
      <rPr>
        <i/>
        <sz val="10"/>
        <rFont val="Arial"/>
        <family val="2"/>
      </rPr>
      <t>Katy Perry: Part of Me</t>
    </r>
    <r>
      <rPr>
        <sz val="10"/>
        <rFont val="Arial"/>
        <family val="2"/>
      </rPr>
      <t xml:space="preserve"> includes £91,180 from 291 previews.</t>
    </r>
  </si>
  <si>
    <t>Les Geants</t>
  </si>
  <si>
    <t>Magic Mike</t>
  </si>
  <si>
    <t>Seeking Friend for the End of the World</t>
  </si>
  <si>
    <t>Chariots of Fire (Re)</t>
  </si>
  <si>
    <t>Cocktail</t>
  </si>
  <si>
    <t>Eros</t>
  </si>
  <si>
    <t>Comes a Bright Day</t>
  </si>
  <si>
    <t>Detachment</t>
  </si>
  <si>
    <t>G2 Pictures</t>
  </si>
  <si>
    <t>Electrick Children</t>
  </si>
  <si>
    <t>Picturehouse</t>
  </si>
  <si>
    <t>In Love with Alma Cogan</t>
  </si>
  <si>
    <t>Pier Films</t>
  </si>
  <si>
    <t>Nostalgia for the Light</t>
  </si>
  <si>
    <t>New Wave</t>
  </si>
  <si>
    <t>Le Petit Nicolas</t>
  </si>
  <si>
    <t>Salute</t>
  </si>
  <si>
    <t>Arrow</t>
  </si>
  <si>
    <t>Tortoise in Love</t>
  </si>
  <si>
    <t>Immense Productions</t>
  </si>
  <si>
    <t>Bel</t>
  </si>
  <si>
    <t>The Prey</t>
  </si>
  <si>
    <t>USA/Singapore</t>
  </si>
  <si>
    <t>UK/Ind</t>
  </si>
  <si>
    <t>Fra/ger/Chile</t>
  </si>
  <si>
    <t>Aus/USA</t>
  </si>
  <si>
    <t xml:space="preserve">                         </t>
  </si>
  <si>
    <t xml:space="preserve">               </t>
  </si>
  <si>
    <t xml:space="preserve">              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</si>
</sst>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0.0%"/>
    <numFmt numFmtId="167" formatCode="&quot;£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6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2" fillId="0" borderId="0" xfId="0" applyNumberFormat="1" applyFont="1" applyFill="1" applyAlignment="1">
      <alignment horizontal="left" vertical="top" shrinkToFit="1"/>
    </xf>
    <xf numFmtId="166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/>
    </xf>
    <xf numFmtId="1" fontId="0" fillId="0" borderId="0" xfId="6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 horizontal="right"/>
    </xf>
    <xf numFmtId="167" fontId="2" fillId="33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/>
    </xf>
    <xf numFmtId="167" fontId="2" fillId="33" borderId="0" xfId="0" applyNumberFormat="1" applyFont="1" applyFill="1" applyAlignment="1">
      <alignment horizontal="right" vertical="top" shrinkToFit="1"/>
    </xf>
    <xf numFmtId="167" fontId="2" fillId="0" borderId="0" xfId="0" applyNumberFormat="1" applyFont="1" applyFill="1" applyAlignment="1">
      <alignment horizontal="right" vertical="top" shrinkToFit="1"/>
    </xf>
    <xf numFmtId="167" fontId="0" fillId="0" borderId="0" xfId="0" applyNumberFormat="1" applyFont="1" applyFill="1" applyAlignment="1">
      <alignment horizontal="right"/>
    </xf>
    <xf numFmtId="167" fontId="0" fillId="0" borderId="0" xfId="6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2" fillId="33" borderId="0" xfId="0" applyNumberFormat="1" applyFont="1" applyFill="1" applyAlignment="1">
      <alignment horizontal="center" wrapText="1"/>
    </xf>
    <xf numFmtId="167" fontId="0" fillId="0" borderId="0" xfId="0" applyNumberFormat="1" applyFont="1" applyFill="1" applyAlignment="1">
      <alignment horizontal="right" vertical="top" shrinkToFit="1"/>
    </xf>
    <xf numFmtId="16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60" applyNumberFormat="1" applyFont="1" applyAlignment="1">
      <alignment horizontal="right"/>
    </xf>
    <xf numFmtId="1" fontId="0" fillId="0" borderId="0" xfId="60" applyNumberFormat="1" applyFont="1" applyAlignment="1" quotePrefix="1">
      <alignment horizontal="right"/>
    </xf>
    <xf numFmtId="1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5" customWidth="1"/>
    <col min="5" max="5" width="19.7109375" style="1" customWidth="1"/>
    <col min="6" max="6" width="10.57421875" style="3" customWidth="1"/>
    <col min="7" max="7" width="9.140625" style="3" customWidth="1"/>
    <col min="8" max="8" width="10.421875" style="3" customWidth="1"/>
    <col min="9" max="9" width="11.28125" style="43" customWidth="1"/>
    <col min="10" max="10" width="15.140625" style="43" customWidth="1"/>
    <col min="11" max="16384" width="9.140625" style="1" customWidth="1"/>
  </cols>
  <sheetData>
    <row r="1" spans="2:3" ht="12.75">
      <c r="B1" s="4" t="s">
        <v>78</v>
      </c>
      <c r="C1" s="5"/>
    </row>
    <row r="2" spans="1:10" ht="38.25">
      <c r="A2" s="6" t="s">
        <v>0</v>
      </c>
      <c r="B2" s="6" t="s">
        <v>1</v>
      </c>
      <c r="C2" s="7" t="s">
        <v>2</v>
      </c>
      <c r="D2" s="3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44" t="s">
        <v>8</v>
      </c>
      <c r="J2" s="44" t="s">
        <v>9</v>
      </c>
    </row>
    <row r="3" spans="1:10" ht="12.75">
      <c r="A3" s="1">
        <v>1</v>
      </c>
      <c r="B3" s="8" t="s">
        <v>64</v>
      </c>
      <c r="C3" s="9" t="s">
        <v>10</v>
      </c>
      <c r="D3" s="37">
        <v>11091972</v>
      </c>
      <c r="E3" s="8" t="s">
        <v>12</v>
      </c>
      <c r="F3" s="50" t="s">
        <v>11</v>
      </c>
      <c r="G3" s="3">
        <v>1</v>
      </c>
      <c r="H3" s="3">
        <v>552</v>
      </c>
      <c r="I3" s="45">
        <f aca="true" t="shared" si="0" ref="I3:I17">D3/H3</f>
        <v>20094.152173913044</v>
      </c>
      <c r="J3" s="37">
        <v>11091972</v>
      </c>
    </row>
    <row r="4" spans="1:10" ht="12.75">
      <c r="A4" s="1">
        <v>2</v>
      </c>
      <c r="B4" s="8" t="s">
        <v>47</v>
      </c>
      <c r="C4" s="9" t="s">
        <v>10</v>
      </c>
      <c r="D4" s="37">
        <v>719769</v>
      </c>
      <c r="E4" s="8" t="s">
        <v>14</v>
      </c>
      <c r="F4" s="50">
        <v>-16.48953501182571</v>
      </c>
      <c r="G4" s="3">
        <v>2</v>
      </c>
      <c r="H4" s="3">
        <v>135</v>
      </c>
      <c r="I4" s="45">
        <f t="shared" si="0"/>
        <v>5331.622222222222</v>
      </c>
      <c r="J4" s="37">
        <v>2327078</v>
      </c>
    </row>
    <row r="5" spans="1:10" ht="12.75">
      <c r="A5" s="1">
        <v>3</v>
      </c>
      <c r="B5" s="8" t="s">
        <v>49</v>
      </c>
      <c r="C5" s="5" t="s">
        <v>10</v>
      </c>
      <c r="D5" s="37">
        <v>514702</v>
      </c>
      <c r="E5" s="8" t="s">
        <v>16</v>
      </c>
      <c r="F5" s="50">
        <v>-30.94955728467937</v>
      </c>
      <c r="G5" s="3">
        <v>3</v>
      </c>
      <c r="H5" s="3">
        <v>437</v>
      </c>
      <c r="I5" s="45">
        <f t="shared" si="0"/>
        <v>1177.8077803203662</v>
      </c>
      <c r="J5" s="37">
        <v>3721905</v>
      </c>
    </row>
    <row r="6" spans="1:10" ht="12.75">
      <c r="A6" s="1">
        <v>4</v>
      </c>
      <c r="B6" s="8" t="s">
        <v>63</v>
      </c>
      <c r="C6" s="5" t="s">
        <v>10</v>
      </c>
      <c r="D6" s="37">
        <v>449491</v>
      </c>
      <c r="E6" s="8" t="s">
        <v>33</v>
      </c>
      <c r="F6" s="51" t="s">
        <v>11</v>
      </c>
      <c r="G6" s="3">
        <v>1</v>
      </c>
      <c r="H6" s="3">
        <v>326</v>
      </c>
      <c r="I6" s="45">
        <f t="shared" si="0"/>
        <v>1378.8067484662577</v>
      </c>
      <c r="J6" s="37">
        <v>449491</v>
      </c>
    </row>
    <row r="7" spans="1:10" ht="12.75">
      <c r="A7" s="1">
        <v>5</v>
      </c>
      <c r="B7" s="8" t="s">
        <v>50</v>
      </c>
      <c r="C7" s="11" t="s">
        <v>10</v>
      </c>
      <c r="D7" s="37">
        <v>389853</v>
      </c>
      <c r="E7" s="8" t="s">
        <v>12</v>
      </c>
      <c r="F7" s="50">
        <v>-46.433091000526254</v>
      </c>
      <c r="G7" s="3">
        <v>7</v>
      </c>
      <c r="H7" s="3">
        <v>408</v>
      </c>
      <c r="I7" s="45">
        <f t="shared" si="0"/>
        <v>955.5220588235294</v>
      </c>
      <c r="J7" s="37">
        <v>21021162</v>
      </c>
    </row>
    <row r="8" spans="1:10" ht="12.75">
      <c r="A8" s="1">
        <v>6</v>
      </c>
      <c r="B8" s="8" t="s">
        <v>48</v>
      </c>
      <c r="C8" s="5" t="s">
        <v>15</v>
      </c>
      <c r="D8" s="37">
        <v>324779</v>
      </c>
      <c r="E8" s="8" t="s">
        <v>14</v>
      </c>
      <c r="F8" s="50">
        <v>-56.73374613003096</v>
      </c>
      <c r="G8" s="3">
        <v>6</v>
      </c>
      <c r="H8" s="3">
        <v>296</v>
      </c>
      <c r="I8" s="45">
        <f t="shared" si="0"/>
        <v>1097.2263513513512</v>
      </c>
      <c r="J8" s="37">
        <v>23918902</v>
      </c>
    </row>
    <row r="9" spans="1:10" ht="12.75">
      <c r="A9" s="1">
        <v>7</v>
      </c>
      <c r="B9" s="8" t="s">
        <v>51</v>
      </c>
      <c r="C9" s="11" t="s">
        <v>15</v>
      </c>
      <c r="D9" s="37">
        <v>312318</v>
      </c>
      <c r="E9" s="8" t="s">
        <v>16</v>
      </c>
      <c r="F9" s="50">
        <v>-48.5153900933692</v>
      </c>
      <c r="G9" s="3">
        <v>6</v>
      </c>
      <c r="H9" s="3">
        <v>370</v>
      </c>
      <c r="I9" s="45">
        <f t="shared" si="0"/>
        <v>844.1027027027027</v>
      </c>
      <c r="J9" s="37">
        <v>15129299</v>
      </c>
    </row>
    <row r="10" spans="1:10" ht="12.75">
      <c r="A10" s="1">
        <v>8</v>
      </c>
      <c r="B10" s="8" t="s">
        <v>65</v>
      </c>
      <c r="C10" s="11" t="s">
        <v>46</v>
      </c>
      <c r="D10" s="37">
        <v>160941</v>
      </c>
      <c r="E10" s="8" t="s">
        <v>14</v>
      </c>
      <c r="F10" s="50" t="s">
        <v>11</v>
      </c>
      <c r="G10" s="3">
        <v>1</v>
      </c>
      <c r="H10" s="3">
        <v>50</v>
      </c>
      <c r="I10" s="45">
        <f t="shared" si="0"/>
        <v>3218.82</v>
      </c>
      <c r="J10" s="37">
        <v>160941</v>
      </c>
    </row>
    <row r="11" spans="1:10" ht="12.75">
      <c r="A11" s="1">
        <v>9</v>
      </c>
      <c r="B11" s="8" t="s">
        <v>53</v>
      </c>
      <c r="C11" s="5" t="s">
        <v>10</v>
      </c>
      <c r="D11" s="37">
        <v>134752</v>
      </c>
      <c r="E11" s="8" t="s">
        <v>20</v>
      </c>
      <c r="F11" s="50">
        <v>-62.30924144103827</v>
      </c>
      <c r="G11" s="3">
        <v>2</v>
      </c>
      <c r="H11" s="3">
        <v>259</v>
      </c>
      <c r="I11" s="45">
        <f t="shared" si="0"/>
        <v>520.2779922779923</v>
      </c>
      <c r="J11" s="37">
        <v>817659</v>
      </c>
    </row>
    <row r="12" spans="1:10" ht="12.75">
      <c r="A12" s="1">
        <v>10</v>
      </c>
      <c r="B12" s="8" t="s">
        <v>55</v>
      </c>
      <c r="C12" s="5" t="s">
        <v>10</v>
      </c>
      <c r="D12" s="37">
        <v>122831</v>
      </c>
      <c r="E12" s="8" t="s">
        <v>28</v>
      </c>
      <c r="F12" s="50">
        <v>-42.6701143041171</v>
      </c>
      <c r="G12" s="3">
        <v>2</v>
      </c>
      <c r="H12" s="3">
        <v>92</v>
      </c>
      <c r="I12" s="45">
        <f t="shared" si="0"/>
        <v>1335.1195652173913</v>
      </c>
      <c r="J12" s="37">
        <v>473204</v>
      </c>
    </row>
    <row r="13" spans="1:10" ht="12.75">
      <c r="A13" s="1">
        <v>11</v>
      </c>
      <c r="B13" s="8" t="s">
        <v>54</v>
      </c>
      <c r="C13" s="5" t="s">
        <v>10</v>
      </c>
      <c r="D13" s="37">
        <v>122039</v>
      </c>
      <c r="E13" s="12" t="s">
        <v>39</v>
      </c>
      <c r="F13" s="50">
        <v>-57.10856500193301</v>
      </c>
      <c r="G13" s="3">
        <v>3</v>
      </c>
      <c r="H13" s="3">
        <v>190</v>
      </c>
      <c r="I13" s="45">
        <f t="shared" si="0"/>
        <v>642.3105263157895</v>
      </c>
      <c r="J13" s="37">
        <v>1429039</v>
      </c>
    </row>
    <row r="14" spans="1:10" ht="12.75">
      <c r="A14" s="1">
        <v>12</v>
      </c>
      <c r="B14" s="8" t="s">
        <v>52</v>
      </c>
      <c r="C14" s="11" t="s">
        <v>10</v>
      </c>
      <c r="D14" s="37">
        <v>85186</v>
      </c>
      <c r="E14" s="12" t="s">
        <v>14</v>
      </c>
      <c r="F14" s="50">
        <v>-77.97348626865904</v>
      </c>
      <c r="G14" s="3">
        <v>3</v>
      </c>
      <c r="H14" s="3">
        <v>199</v>
      </c>
      <c r="I14" s="45">
        <f t="shared" si="0"/>
        <v>428.07035175879395</v>
      </c>
      <c r="J14" s="37">
        <v>2349926</v>
      </c>
    </row>
    <row r="15" spans="1:10" ht="12.75">
      <c r="A15" s="1">
        <v>13</v>
      </c>
      <c r="B15" s="8" t="s">
        <v>58</v>
      </c>
      <c r="C15" s="11" t="s">
        <v>10</v>
      </c>
      <c r="D15" s="37">
        <v>72185</v>
      </c>
      <c r="E15" s="12" t="s">
        <v>12</v>
      </c>
      <c r="F15" s="50">
        <v>-7.283960131524868</v>
      </c>
      <c r="G15" s="3">
        <v>3</v>
      </c>
      <c r="H15" s="3">
        <v>19</v>
      </c>
      <c r="I15" s="45">
        <f t="shared" si="0"/>
        <v>3799.2105263157896</v>
      </c>
      <c r="J15" s="37">
        <v>347138</v>
      </c>
    </row>
    <row r="16" spans="1:10" ht="12.75">
      <c r="A16" s="1">
        <v>14</v>
      </c>
      <c r="B16" s="8" t="s">
        <v>57</v>
      </c>
      <c r="C16" s="11" t="s">
        <v>37</v>
      </c>
      <c r="D16" s="37">
        <v>69814</v>
      </c>
      <c r="E16" s="12" t="s">
        <v>28</v>
      </c>
      <c r="F16" s="50">
        <v>-29.0645099015434</v>
      </c>
      <c r="G16" s="3">
        <v>6</v>
      </c>
      <c r="H16" s="3">
        <v>49</v>
      </c>
      <c r="I16" s="45">
        <f t="shared" si="0"/>
        <v>1424.7755102040817</v>
      </c>
      <c r="J16" s="37">
        <v>1558795</v>
      </c>
    </row>
    <row r="17" spans="1:10" ht="12.75">
      <c r="A17" s="1">
        <v>15</v>
      </c>
      <c r="B17" s="8" t="s">
        <v>59</v>
      </c>
      <c r="C17" s="11" t="s">
        <v>75</v>
      </c>
      <c r="D17" s="37">
        <v>64938</v>
      </c>
      <c r="E17" s="8" t="s">
        <v>60</v>
      </c>
      <c r="F17" s="50" t="s">
        <v>11</v>
      </c>
      <c r="G17" s="3">
        <v>1</v>
      </c>
      <c r="H17" s="3">
        <v>40</v>
      </c>
      <c r="I17" s="45">
        <f t="shared" si="0"/>
        <v>1623.45</v>
      </c>
      <c r="J17" s="37">
        <v>64938</v>
      </c>
    </row>
    <row r="18" spans="1:10" ht="12.75">
      <c r="A18" s="13"/>
      <c r="B18" s="13" t="s">
        <v>18</v>
      </c>
      <c r="C18" s="14"/>
      <c r="D18" s="38">
        <f>SUM(D3:D17)</f>
        <v>14635570</v>
      </c>
      <c r="E18" s="13"/>
      <c r="F18" s="15"/>
      <c r="G18" s="15"/>
      <c r="H18" s="16">
        <f>SUM(H3:H17)</f>
        <v>3422</v>
      </c>
      <c r="I18" s="38">
        <f>D18/H18</f>
        <v>4276.905318527177</v>
      </c>
      <c r="J18" s="38">
        <f>SUM(J3:J17)</f>
        <v>84861449</v>
      </c>
    </row>
    <row r="19" spans="1:10" s="22" customFormat="1" ht="12.75">
      <c r="A19" s="17"/>
      <c r="B19" s="17"/>
      <c r="C19" s="18"/>
      <c r="D19" s="39"/>
      <c r="E19" s="19"/>
      <c r="F19" s="3"/>
      <c r="G19" s="20"/>
      <c r="H19" s="21"/>
      <c r="I19" s="39"/>
      <c r="J19" s="39"/>
    </row>
    <row r="20" spans="1:11" ht="12.75">
      <c r="A20" s="22"/>
      <c r="B20" s="23" t="s">
        <v>19</v>
      </c>
      <c r="C20" s="9"/>
      <c r="D20" s="40"/>
      <c r="E20" s="22"/>
      <c r="G20" s="24"/>
      <c r="H20" s="24"/>
      <c r="I20" s="37"/>
      <c r="J20" s="37"/>
      <c r="K20" s="22"/>
    </row>
    <row r="21" spans="1:11" ht="12.75">
      <c r="A21" s="22">
        <v>28</v>
      </c>
      <c r="B21" s="8" t="s">
        <v>36</v>
      </c>
      <c r="C21" s="11" t="s">
        <v>15</v>
      </c>
      <c r="D21" s="37">
        <v>16557</v>
      </c>
      <c r="E21" s="12" t="s">
        <v>12</v>
      </c>
      <c r="F21" s="22">
        <v>215.7322654462243</v>
      </c>
      <c r="G21" s="22">
        <v>15</v>
      </c>
      <c r="H21" s="22">
        <v>115</v>
      </c>
      <c r="I21" s="45">
        <f aca="true" t="shared" si="1" ref="I21:I35">D21/H21</f>
        <v>143.97391304347826</v>
      </c>
      <c r="J21" s="37">
        <v>16256455</v>
      </c>
      <c r="K21" s="22"/>
    </row>
    <row r="22" spans="1:11" ht="12.75">
      <c r="A22" s="22">
        <v>33</v>
      </c>
      <c r="B22" s="8" t="s">
        <v>35</v>
      </c>
      <c r="C22" s="11" t="s">
        <v>15</v>
      </c>
      <c r="D22" s="37">
        <v>8064</v>
      </c>
      <c r="E22" s="12" t="s">
        <v>20</v>
      </c>
      <c r="F22" s="22">
        <v>125.18849483384528</v>
      </c>
      <c r="G22" s="22">
        <v>12</v>
      </c>
      <c r="H22" s="22">
        <v>24</v>
      </c>
      <c r="I22" s="45">
        <f t="shared" si="1"/>
        <v>336</v>
      </c>
      <c r="J22" s="37">
        <v>5951005</v>
      </c>
      <c r="K22" s="22"/>
    </row>
    <row r="23" spans="1:11" ht="12.75">
      <c r="A23" s="22">
        <v>35</v>
      </c>
      <c r="B23" s="8" t="s">
        <v>56</v>
      </c>
      <c r="C23" s="11" t="s">
        <v>17</v>
      </c>
      <c r="D23" s="37">
        <v>6844</v>
      </c>
      <c r="E23" s="12" t="s">
        <v>16</v>
      </c>
      <c r="F23" s="22">
        <v>-94.78917634876886</v>
      </c>
      <c r="G23" s="22">
        <v>2</v>
      </c>
      <c r="H23" s="22">
        <v>84</v>
      </c>
      <c r="I23" s="45">
        <f t="shared" si="1"/>
        <v>81.47619047619048</v>
      </c>
      <c r="J23" s="37">
        <v>231983</v>
      </c>
      <c r="K23" s="22"/>
    </row>
    <row r="24" spans="1:11" ht="12.75">
      <c r="A24" s="22">
        <v>42</v>
      </c>
      <c r="B24" s="8" t="s">
        <v>43</v>
      </c>
      <c r="C24" s="11" t="s">
        <v>17</v>
      </c>
      <c r="D24" s="37">
        <v>4079</v>
      </c>
      <c r="E24" s="12" t="s">
        <v>39</v>
      </c>
      <c r="F24" s="22">
        <v>-82.96441697293685</v>
      </c>
      <c r="G24" s="22">
        <v>4</v>
      </c>
      <c r="H24" s="22">
        <v>22</v>
      </c>
      <c r="I24" s="45">
        <f t="shared" si="1"/>
        <v>185.4090909090909</v>
      </c>
      <c r="J24" s="37">
        <v>717014</v>
      </c>
      <c r="K24" s="22"/>
    </row>
    <row r="25" spans="1:11" ht="12.75">
      <c r="A25" s="22">
        <v>46</v>
      </c>
      <c r="B25" s="47" t="s">
        <v>31</v>
      </c>
      <c r="C25" s="11" t="s">
        <v>13</v>
      </c>
      <c r="D25" s="37">
        <v>3006</v>
      </c>
      <c r="E25" s="8" t="s">
        <v>14</v>
      </c>
      <c r="F25" s="22">
        <v>-59.861129656830016</v>
      </c>
      <c r="G25" s="22">
        <v>20</v>
      </c>
      <c r="H25" s="22">
        <v>5</v>
      </c>
      <c r="I25" s="45">
        <f t="shared" si="1"/>
        <v>601.2</v>
      </c>
      <c r="J25" s="37">
        <v>20204020</v>
      </c>
      <c r="K25" s="22"/>
    </row>
    <row r="26" spans="1:11" ht="12.75">
      <c r="A26" s="22">
        <v>51</v>
      </c>
      <c r="B26" t="s">
        <v>71</v>
      </c>
      <c r="C26" s="34" t="s">
        <v>17</v>
      </c>
      <c r="D26" s="37">
        <v>1995</v>
      </c>
      <c r="E26" s="46" t="s">
        <v>68</v>
      </c>
      <c r="F26" s="10" t="s">
        <v>11</v>
      </c>
      <c r="G26" s="22">
        <v>1</v>
      </c>
      <c r="H26" s="22">
        <v>2</v>
      </c>
      <c r="I26" s="45">
        <f t="shared" si="1"/>
        <v>997.5</v>
      </c>
      <c r="J26" s="37">
        <v>1995</v>
      </c>
      <c r="K26" s="22"/>
    </row>
    <row r="27" spans="1:11" ht="12.75">
      <c r="A27" s="22">
        <v>55</v>
      </c>
      <c r="B27" t="s">
        <v>74</v>
      </c>
      <c r="C27" s="34" t="s">
        <v>17</v>
      </c>
      <c r="D27" s="37">
        <v>1502</v>
      </c>
      <c r="E27" s="46" t="s">
        <v>69</v>
      </c>
      <c r="F27" s="10" t="s">
        <v>11</v>
      </c>
      <c r="G27" s="22">
        <v>1</v>
      </c>
      <c r="H27" s="22">
        <v>3</v>
      </c>
      <c r="I27" s="45">
        <f t="shared" si="1"/>
        <v>500.6666666666667</v>
      </c>
      <c r="J27" s="37">
        <v>1502</v>
      </c>
      <c r="K27" s="22"/>
    </row>
    <row r="28" spans="1:11" ht="12.75">
      <c r="A28" s="22">
        <v>64</v>
      </c>
      <c r="B28" s="47" t="s">
        <v>27</v>
      </c>
      <c r="C28" s="5" t="s">
        <v>25</v>
      </c>
      <c r="D28" s="37">
        <v>991</v>
      </c>
      <c r="E28" s="8" t="s">
        <v>24</v>
      </c>
      <c r="F28" s="22">
        <v>1735.1851851851852</v>
      </c>
      <c r="G28" s="22">
        <v>15</v>
      </c>
      <c r="H28" s="22">
        <v>7</v>
      </c>
      <c r="I28" s="45">
        <f t="shared" si="1"/>
        <v>141.57142857142858</v>
      </c>
      <c r="J28" s="37">
        <v>3093385</v>
      </c>
      <c r="K28" s="22"/>
    </row>
    <row r="29" spans="1:10" ht="12.75">
      <c r="A29" s="22">
        <v>65</v>
      </c>
      <c r="B29" s="8" t="s">
        <v>38</v>
      </c>
      <c r="C29" s="5" t="s">
        <v>17</v>
      </c>
      <c r="D29" s="37">
        <v>930</v>
      </c>
      <c r="E29" s="8" t="s">
        <v>33</v>
      </c>
      <c r="F29" s="22">
        <v>-35.50624133148405</v>
      </c>
      <c r="G29" s="22">
        <v>5</v>
      </c>
      <c r="H29" s="22">
        <v>3</v>
      </c>
      <c r="I29" s="45">
        <f t="shared" si="1"/>
        <v>310</v>
      </c>
      <c r="J29" s="37">
        <v>451879</v>
      </c>
    </row>
    <row r="30" spans="1:10" ht="12.75">
      <c r="A30" s="22">
        <v>66</v>
      </c>
      <c r="B30" s="33" t="s">
        <v>41</v>
      </c>
      <c r="C30" s="34" t="s">
        <v>17</v>
      </c>
      <c r="D30" s="37">
        <v>855</v>
      </c>
      <c r="E30" s="48" t="s">
        <v>40</v>
      </c>
      <c r="F30" s="22">
        <v>80.76109936575054</v>
      </c>
      <c r="G30" s="22">
        <v>5</v>
      </c>
      <c r="H30" s="22">
        <v>2</v>
      </c>
      <c r="I30" s="45">
        <f t="shared" si="1"/>
        <v>427.5</v>
      </c>
      <c r="J30" s="37">
        <v>10115</v>
      </c>
    </row>
    <row r="31" spans="1:10" ht="12.75">
      <c r="A31" s="22">
        <v>68</v>
      </c>
      <c r="B31" s="8" t="s">
        <v>32</v>
      </c>
      <c r="C31" s="5" t="s">
        <v>29</v>
      </c>
      <c r="D31" s="37">
        <v>682</v>
      </c>
      <c r="E31" s="12" t="s">
        <v>28</v>
      </c>
      <c r="F31" s="22">
        <v>251.5463917525773</v>
      </c>
      <c r="G31" s="22">
        <v>11</v>
      </c>
      <c r="H31" s="22">
        <v>3</v>
      </c>
      <c r="I31" s="45">
        <f t="shared" si="1"/>
        <v>227.33333333333334</v>
      </c>
      <c r="J31" s="37">
        <v>353539</v>
      </c>
    </row>
    <row r="32" spans="1:10" ht="12.75">
      <c r="A32" s="22">
        <v>71</v>
      </c>
      <c r="B32" s="8" t="s">
        <v>30</v>
      </c>
      <c r="C32" s="5" t="s">
        <v>26</v>
      </c>
      <c r="D32" s="37">
        <v>456</v>
      </c>
      <c r="E32" s="12" t="s">
        <v>16</v>
      </c>
      <c r="F32" s="22">
        <v>-52.69709543568465</v>
      </c>
      <c r="G32" s="22">
        <v>12</v>
      </c>
      <c r="H32" s="22">
        <v>2</v>
      </c>
      <c r="I32" s="45">
        <f t="shared" si="1"/>
        <v>228</v>
      </c>
      <c r="J32" s="37">
        <v>946732</v>
      </c>
    </row>
    <row r="33" spans="1:10" ht="12.75">
      <c r="A33" s="22">
        <v>81</v>
      </c>
      <c r="B33" s="49" t="s">
        <v>85</v>
      </c>
      <c r="C33" s="34" t="s">
        <v>17</v>
      </c>
      <c r="D33" s="37">
        <v>210</v>
      </c>
      <c r="E33" s="46" t="s">
        <v>34</v>
      </c>
      <c r="F33" s="22" t="s">
        <v>11</v>
      </c>
      <c r="G33" s="22">
        <v>7</v>
      </c>
      <c r="H33" s="22">
        <v>3</v>
      </c>
      <c r="I33" s="45">
        <f t="shared" si="1"/>
        <v>70</v>
      </c>
      <c r="J33" s="37">
        <v>2636</v>
      </c>
    </row>
    <row r="34" spans="1:10" ht="12.75">
      <c r="A34" s="22">
        <v>86</v>
      </c>
      <c r="B34" t="s">
        <v>72</v>
      </c>
      <c r="C34" s="34" t="s">
        <v>17</v>
      </c>
      <c r="D34" s="37">
        <v>131</v>
      </c>
      <c r="E34" s="46" t="s">
        <v>66</v>
      </c>
      <c r="F34" s="10" t="s">
        <v>11</v>
      </c>
      <c r="G34" s="22">
        <v>1</v>
      </c>
      <c r="H34" s="22">
        <v>1</v>
      </c>
      <c r="I34" s="45">
        <f t="shared" si="1"/>
        <v>131</v>
      </c>
      <c r="J34" s="37">
        <v>131</v>
      </c>
    </row>
    <row r="35" spans="1:10" ht="12.75">
      <c r="A35" s="22">
        <v>89</v>
      </c>
      <c r="B35" s="49" t="s">
        <v>45</v>
      </c>
      <c r="C35" s="34" t="s">
        <v>17</v>
      </c>
      <c r="D35" s="37">
        <v>76</v>
      </c>
      <c r="E35" s="46" t="s">
        <v>42</v>
      </c>
      <c r="F35" s="22">
        <v>-80.95238095238096</v>
      </c>
      <c r="G35" s="22">
        <v>3</v>
      </c>
      <c r="H35" s="22">
        <v>2</v>
      </c>
      <c r="I35" s="45">
        <f t="shared" si="1"/>
        <v>38</v>
      </c>
      <c r="J35" s="37">
        <v>3799</v>
      </c>
    </row>
    <row r="36" spans="1:10" ht="12.75">
      <c r="A36" s="22"/>
      <c r="C36" s="5"/>
      <c r="D36" s="37"/>
      <c r="E36" s="25"/>
      <c r="F36" s="10"/>
      <c r="G36" s="22"/>
      <c r="H36" s="22"/>
      <c r="I36" s="45"/>
      <c r="J36" s="37"/>
    </row>
    <row r="37" spans="1:10" ht="12.75">
      <c r="A37" s="22"/>
      <c r="B37" s="12"/>
      <c r="C37" s="9"/>
      <c r="D37" s="37"/>
      <c r="E37" s="26"/>
      <c r="F37" s="24"/>
      <c r="G37" s="22"/>
      <c r="H37" s="22"/>
      <c r="I37" s="45"/>
      <c r="J37" s="37"/>
    </row>
    <row r="38" spans="1:10" ht="12.75">
      <c r="A38" s="22"/>
      <c r="B38" s="27" t="s">
        <v>21</v>
      </c>
      <c r="C38" s="9"/>
      <c r="D38" s="37"/>
      <c r="E38" s="26"/>
      <c r="F38" s="24"/>
      <c r="G38" s="22"/>
      <c r="H38" s="22"/>
      <c r="I38" s="45"/>
      <c r="J38" s="37"/>
    </row>
    <row r="39" spans="1:10" ht="12.75">
      <c r="A39" s="22">
        <v>29</v>
      </c>
      <c r="B39" t="s">
        <v>82</v>
      </c>
      <c r="C39" s="34" t="s">
        <v>77</v>
      </c>
      <c r="D39" s="37">
        <v>11595</v>
      </c>
      <c r="E39" s="46" t="s">
        <v>66</v>
      </c>
      <c r="F39" s="10" t="s">
        <v>11</v>
      </c>
      <c r="G39" s="22">
        <v>1</v>
      </c>
      <c r="H39" s="22">
        <v>30</v>
      </c>
      <c r="I39" s="45">
        <f>D39/H39</f>
        <v>386.5</v>
      </c>
      <c r="J39" s="37">
        <v>11595</v>
      </c>
    </row>
    <row r="40" spans="1:10" ht="12.75">
      <c r="A40" s="22">
        <v>34</v>
      </c>
      <c r="B40" t="s">
        <v>83</v>
      </c>
      <c r="C40" s="34" t="s">
        <v>46</v>
      </c>
      <c r="D40" s="37">
        <v>7263</v>
      </c>
      <c r="E40" s="46" t="s">
        <v>84</v>
      </c>
      <c r="F40" s="10" t="s">
        <v>11</v>
      </c>
      <c r="G40" s="22">
        <v>1</v>
      </c>
      <c r="H40" s="22">
        <v>2</v>
      </c>
      <c r="I40" s="45">
        <f>D40/H40</f>
        <v>3631.5</v>
      </c>
      <c r="J40" s="37">
        <v>7263</v>
      </c>
    </row>
    <row r="41" spans="1:10" ht="12.75">
      <c r="A41" s="22">
        <v>36</v>
      </c>
      <c r="B41" t="s">
        <v>70</v>
      </c>
      <c r="C41" s="34" t="s">
        <v>10</v>
      </c>
      <c r="D41" s="37">
        <v>5981</v>
      </c>
      <c r="E41" s="46" t="s">
        <v>44</v>
      </c>
      <c r="F41" s="10" t="s">
        <v>11</v>
      </c>
      <c r="G41" s="22">
        <v>1</v>
      </c>
      <c r="H41" s="22">
        <v>10</v>
      </c>
      <c r="I41" s="45">
        <f>D41/H41</f>
        <v>598.1</v>
      </c>
      <c r="J41" s="37">
        <v>5981</v>
      </c>
    </row>
    <row r="42" spans="1:10" ht="12.75">
      <c r="A42" s="22">
        <v>38</v>
      </c>
      <c r="B42" t="s">
        <v>73</v>
      </c>
      <c r="C42" s="34" t="s">
        <v>76</v>
      </c>
      <c r="D42" s="37">
        <v>5045</v>
      </c>
      <c r="E42" s="46" t="s">
        <v>67</v>
      </c>
      <c r="F42" s="10" t="s">
        <v>11</v>
      </c>
      <c r="G42" s="22">
        <v>1</v>
      </c>
      <c r="H42" s="22">
        <v>4</v>
      </c>
      <c r="I42" s="45">
        <f>D42/H42</f>
        <v>1261.25</v>
      </c>
      <c r="J42" s="37">
        <v>5045</v>
      </c>
    </row>
    <row r="43" spans="1:10" ht="12.75">
      <c r="A43" s="22">
        <v>49</v>
      </c>
      <c r="B43" s="33" t="s">
        <v>61</v>
      </c>
      <c r="C43" s="34" t="s">
        <v>76</v>
      </c>
      <c r="D43" s="37">
        <v>2722</v>
      </c>
      <c r="E43" s="46" t="s">
        <v>62</v>
      </c>
      <c r="F43" s="10" t="s">
        <v>11</v>
      </c>
      <c r="G43" s="22">
        <v>1</v>
      </c>
      <c r="H43" s="22">
        <v>4</v>
      </c>
      <c r="I43" s="45">
        <f>D43/H43</f>
        <v>680.5</v>
      </c>
      <c r="J43" s="37">
        <v>2722</v>
      </c>
    </row>
    <row r="44" spans="1:10" ht="12.75">
      <c r="A44" s="22"/>
      <c r="B44"/>
      <c r="C44" s="9"/>
      <c r="D44" s="40"/>
      <c r="E44" s="22"/>
      <c r="F44" s="10"/>
      <c r="G44" s="24"/>
      <c r="H44" s="24"/>
      <c r="I44" s="45"/>
      <c r="J44" s="37"/>
    </row>
    <row r="45" spans="1:11" ht="12.75">
      <c r="A45" s="22"/>
      <c r="B45" s="22"/>
      <c r="C45" s="28"/>
      <c r="D45" s="40"/>
      <c r="E45" s="22"/>
      <c r="F45" s="24"/>
      <c r="G45" s="24"/>
      <c r="H45" s="24"/>
      <c r="I45" s="45"/>
      <c r="J45" s="37"/>
      <c r="K45" s="22"/>
    </row>
    <row r="46" spans="1:11" ht="12.75">
      <c r="A46" s="22"/>
      <c r="B46" s="27" t="s">
        <v>22</v>
      </c>
      <c r="C46" s="9"/>
      <c r="D46" s="40"/>
      <c r="E46" s="22"/>
      <c r="F46" s="24"/>
      <c r="G46" s="24"/>
      <c r="H46" s="24"/>
      <c r="I46" s="37"/>
      <c r="J46" s="37"/>
      <c r="K46" s="22"/>
    </row>
    <row r="47" spans="2:6" ht="12.75">
      <c r="B47" s="33" t="s">
        <v>86</v>
      </c>
      <c r="D47" s="41"/>
      <c r="F47" s="24"/>
    </row>
    <row r="48" spans="2:6" ht="12.75">
      <c r="B48" s="29"/>
      <c r="C48" s="5"/>
      <c r="F48" s="24"/>
    </row>
    <row r="49" spans="2:6" ht="12.75">
      <c r="B49" s="33" t="s">
        <v>87</v>
      </c>
      <c r="C49" s="5"/>
      <c r="F49" s="24"/>
    </row>
    <row r="50" ht="12.75">
      <c r="C50" s="5"/>
    </row>
    <row r="51" spans="2:3" ht="12.75">
      <c r="B51" s="33" t="s">
        <v>88</v>
      </c>
      <c r="C51" s="5"/>
    </row>
    <row r="52" spans="3:4" ht="12.75">
      <c r="C52" s="5"/>
      <c r="D52" s="41"/>
    </row>
    <row r="53" spans="2:3" ht="12.75">
      <c r="B53" s="33" t="s">
        <v>80</v>
      </c>
      <c r="C53" s="5"/>
    </row>
    <row r="54" ht="12.75">
      <c r="C54" s="5"/>
    </row>
    <row r="55" spans="2:3" ht="12.75">
      <c r="B55" s="33" t="s">
        <v>81</v>
      </c>
      <c r="C55" s="30"/>
    </row>
    <row r="56" ht="12.75">
      <c r="C56" s="30"/>
    </row>
    <row r="57" spans="2:3" ht="12.75">
      <c r="B57" s="31" t="s">
        <v>23</v>
      </c>
      <c r="C57" s="30"/>
    </row>
    <row r="58" spans="4:8" ht="12.75">
      <c r="D58" s="42"/>
      <c r="E58" s="29"/>
      <c r="F58" s="32"/>
      <c r="G58" s="32"/>
      <c r="H58" s="32"/>
    </row>
    <row r="59" spans="2:8" ht="12.75">
      <c r="B59" s="33" t="s">
        <v>90</v>
      </c>
      <c r="D59" s="42"/>
      <c r="E59" s="29"/>
      <c r="F59" s="32"/>
      <c r="G59" s="32"/>
      <c r="H59" s="32"/>
    </row>
    <row r="60" spans="2:8" ht="12.75">
      <c r="B60" s="33" t="s">
        <v>89</v>
      </c>
      <c r="D60" s="42"/>
      <c r="E60" s="29"/>
      <c r="F60" s="32"/>
      <c r="G60" s="32"/>
      <c r="H60" s="32"/>
    </row>
    <row r="61" spans="2:8" ht="12.75">
      <c r="B61" s="31"/>
      <c r="C61" s="29"/>
      <c r="D61" s="42"/>
      <c r="E61" s="29"/>
      <c r="H61" s="32"/>
    </row>
    <row r="62" spans="3:8" ht="12.75">
      <c r="C62" s="29"/>
      <c r="D62" s="42"/>
      <c r="E62" s="29"/>
      <c r="H62" s="32"/>
    </row>
    <row r="63" spans="2:3" ht="12.75">
      <c r="B63" s="29" t="s">
        <v>79</v>
      </c>
      <c r="C63" s="11"/>
    </row>
    <row r="64" spans="2:5" ht="12.75">
      <c r="B64" s="49" t="s">
        <v>91</v>
      </c>
      <c r="C64" s="34" t="s">
        <v>111</v>
      </c>
      <c r="D64" s="46" t="s">
        <v>60</v>
      </c>
      <c r="E64" s="46"/>
    </row>
    <row r="65" spans="2:5" ht="12.75">
      <c r="B65" s="49" t="s">
        <v>92</v>
      </c>
      <c r="C65" s="34" t="s">
        <v>10</v>
      </c>
      <c r="D65" s="46" t="s">
        <v>20</v>
      </c>
      <c r="E65" s="46"/>
    </row>
    <row r="66" spans="2:5" ht="12.75">
      <c r="B66" s="49" t="s">
        <v>112</v>
      </c>
      <c r="C66" s="34" t="s">
        <v>76</v>
      </c>
      <c r="D66" s="46" t="s">
        <v>39</v>
      </c>
      <c r="E66" s="46"/>
    </row>
    <row r="67" spans="2:5" ht="12.75">
      <c r="B67" s="49" t="s">
        <v>93</v>
      </c>
      <c r="C67" s="34" t="s">
        <v>113</v>
      </c>
      <c r="D67" s="46" t="s">
        <v>39</v>
      </c>
      <c r="E67" s="46"/>
    </row>
    <row r="68" spans="2:5" ht="12.75">
      <c r="B68" s="49" t="s">
        <v>94</v>
      </c>
      <c r="C68" s="34" t="s">
        <v>17</v>
      </c>
      <c r="D68" s="46" t="s">
        <v>14</v>
      </c>
      <c r="E68" s="46"/>
    </row>
    <row r="69" spans="2:5" ht="12.75">
      <c r="B69" s="49" t="s">
        <v>95</v>
      </c>
      <c r="C69" s="34" t="s">
        <v>114</v>
      </c>
      <c r="D69" s="46" t="s">
        <v>96</v>
      </c>
      <c r="E69" s="46"/>
    </row>
    <row r="70" spans="2:5" ht="12.75">
      <c r="B70" s="49" t="s">
        <v>97</v>
      </c>
      <c r="C70" s="34" t="s">
        <v>17</v>
      </c>
      <c r="D70" s="46" t="s">
        <v>66</v>
      </c>
      <c r="E70" s="46"/>
    </row>
    <row r="71" spans="2:5" ht="12.75">
      <c r="B71" s="49" t="s">
        <v>106</v>
      </c>
      <c r="C71" s="34" t="s">
        <v>76</v>
      </c>
      <c r="D71" s="46" t="s">
        <v>66</v>
      </c>
      <c r="E71" s="46"/>
    </row>
    <row r="72" spans="2:5" ht="12.75">
      <c r="B72" s="49" t="s">
        <v>98</v>
      </c>
      <c r="C72" s="34" t="s">
        <v>10</v>
      </c>
      <c r="D72" s="46" t="s">
        <v>99</v>
      </c>
      <c r="E72" s="46"/>
    </row>
    <row r="73" spans="2:5" ht="12.75">
      <c r="B73" s="49" t="s">
        <v>100</v>
      </c>
      <c r="C73" s="34" t="s">
        <v>10</v>
      </c>
      <c r="D73" s="46" t="s">
        <v>101</v>
      </c>
      <c r="E73" s="46"/>
    </row>
    <row r="74" spans="2:4" ht="12.75">
      <c r="B74" s="49" t="s">
        <v>102</v>
      </c>
      <c r="C74" s="52" t="s">
        <v>17</v>
      </c>
      <c r="D74" s="46" t="s">
        <v>103</v>
      </c>
    </row>
    <row r="75" spans="2:4" ht="12.75">
      <c r="B75" s="49" t="s">
        <v>104</v>
      </c>
      <c r="C75" s="34" t="s">
        <v>115</v>
      </c>
      <c r="D75" s="46" t="s">
        <v>105</v>
      </c>
    </row>
    <row r="76" spans="2:4" ht="12.75">
      <c r="B76" s="49" t="s">
        <v>107</v>
      </c>
      <c r="C76" s="34" t="s">
        <v>116</v>
      </c>
      <c r="D76" s="46" t="s">
        <v>108</v>
      </c>
    </row>
    <row r="77" spans="2:4" ht="12.75">
      <c r="B77" s="49" t="s">
        <v>109</v>
      </c>
      <c r="C77" s="34" t="s">
        <v>17</v>
      </c>
      <c r="D77" s="46" t="s">
        <v>110</v>
      </c>
    </row>
    <row r="78" spans="2:4" ht="12.75">
      <c r="B78" s="49" t="s">
        <v>117</v>
      </c>
      <c r="C78" s="34" t="s">
        <v>118</v>
      </c>
      <c r="D78" s="46" t="s">
        <v>119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2012-07-10T10:06:03Z</dcterms:modified>
  <cp:category/>
  <cp:version/>
  <cp:contentType/>
  <cp:contentStatus/>
</cp:coreProperties>
</file>