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311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<sst xmlns="http://schemas.openxmlformats.org/spreadsheetml/2006/main" count="190" uniqueCount="118">
  <si>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</si>
  <si>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</si>
  <si>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</si>
  <si>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</si>
  <si>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</si>
  <si>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</si>
  <si>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</si>
  <si>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</si>
  <si>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</si>
  <si>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</si>
  <si>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</si>
  <si>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</si>
  <si>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</si>
  <si>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</si>
  <si>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</si>
  <si>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</si>
  <si>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</si>
  <si>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</si>
  <si>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Ind</t>
  </si>
  <si>
    <t>20th Century Fox</t>
  </si>
  <si>
    <t>Disney</t>
  </si>
  <si>
    <t xml:space="preserve"> -</t>
  </si>
  <si>
    <t>Metrodome</t>
  </si>
  <si>
    <t>Other Openers</t>
  </si>
  <si>
    <t>Comments on this week's top 15 results</t>
  </si>
  <si>
    <t>Summer in February</t>
  </si>
  <si>
    <t>Lionsgate</t>
  </si>
  <si>
    <t>The World's End</t>
  </si>
  <si>
    <t>The weekend gross for:</t>
  </si>
  <si>
    <t>Excluding previews the weekend gross for:</t>
  </si>
  <si>
    <t>StudioCanal</t>
  </si>
  <si>
    <t>Sony Pictures</t>
  </si>
  <si>
    <t>World War Z</t>
  </si>
  <si>
    <t>Paramount</t>
  </si>
  <si>
    <t>Openers next week - 30 August 2013</t>
  </si>
  <si>
    <t>Red 2</t>
  </si>
  <si>
    <t>Alan Partridge: Alpha Papa</t>
  </si>
  <si>
    <t>Vertigo</t>
  </si>
  <si>
    <t>Fra/Ita</t>
  </si>
  <si>
    <t>UK* films in top 15: 1</t>
  </si>
  <si>
    <t>Elysium</t>
  </si>
  <si>
    <t>We're the Millers</t>
  </si>
  <si>
    <t>Pain &amp; Gain</t>
  </si>
  <si>
    <t>Planes</t>
  </si>
  <si>
    <t>The Way, Way Back</t>
  </si>
  <si>
    <t>You're Next</t>
  </si>
  <si>
    <t>Grown Ups 2</t>
  </si>
  <si>
    <t>Despicable Me 2</t>
  </si>
  <si>
    <t>Monsters University</t>
  </si>
  <si>
    <t>The Smurfs 2</t>
  </si>
  <si>
    <t>2 Guns</t>
  </si>
  <si>
    <t>La Grande Bellezza</t>
  </si>
  <si>
    <t>Riddick</t>
  </si>
  <si>
    <t>uwantme2killhim?</t>
  </si>
  <si>
    <t>Museum Hours</t>
  </si>
  <si>
    <t>Soda</t>
  </si>
  <si>
    <t>Pieta</t>
  </si>
  <si>
    <t>About Time</t>
  </si>
  <si>
    <t>The Great Hip Hop Hoax</t>
  </si>
  <si>
    <t>Works</t>
  </si>
  <si>
    <t>Any Day Now</t>
  </si>
  <si>
    <t>Peccadillo</t>
  </si>
  <si>
    <t>Haani</t>
  </si>
  <si>
    <t>Urban Vibez</t>
  </si>
  <si>
    <t>Jadoo</t>
  </si>
  <si>
    <t>Intandem</t>
  </si>
  <si>
    <t>Jatt Airways</t>
  </si>
  <si>
    <t>Point Zero</t>
  </si>
  <si>
    <t>Memories</t>
  </si>
  <si>
    <t>Indian Movies UK</t>
  </si>
  <si>
    <t>Eureka Entertainment</t>
  </si>
  <si>
    <t>No One Lives</t>
  </si>
  <si>
    <t>Anchor Bay</t>
  </si>
  <si>
    <t>Yash Raj</t>
  </si>
  <si>
    <t>BFI</t>
  </si>
  <si>
    <t>The Stuart Hall Project</t>
  </si>
  <si>
    <t>Aut/USA</t>
  </si>
  <si>
    <t>South Kor</t>
  </si>
  <si>
    <t>Switz/Ger/Aut</t>
  </si>
  <si>
    <t>Percy Jackson: Sea Of Monsters</t>
  </si>
  <si>
    <t>eOne</t>
  </si>
  <si>
    <t>One Direction: This is Us</t>
  </si>
  <si>
    <t xml:space="preserve"> - </t>
  </si>
  <si>
    <t>Shuddh Desi Romance</t>
  </si>
  <si>
    <t>UK* share of top 15 gross:1.3%</t>
  </si>
  <si>
    <t>Against last weekend: -21%</t>
  </si>
  <si>
    <t>Against last year: 32%</t>
  </si>
  <si>
    <t>Rolling 52 week ranking: 44th</t>
  </si>
  <si>
    <r>
      <rPr>
        <i/>
        <sz val="10"/>
        <color indexed="8"/>
        <rFont val="Arial"/>
        <family val="2"/>
      </rPr>
      <t>About Time</t>
    </r>
    <r>
      <rPr>
        <sz val="10"/>
        <color indexed="8"/>
        <rFont val="Arial"/>
        <family val="2"/>
      </rPr>
      <t xml:space="preserve"> includes £384,648 from 488 previews.</t>
    </r>
  </si>
  <si>
    <r>
      <rPr>
        <i/>
        <sz val="10"/>
        <color indexed="8"/>
        <rFont val="Arial"/>
        <family val="2"/>
      </rPr>
      <t xml:space="preserve">Riddick </t>
    </r>
    <r>
      <rPr>
        <sz val="10"/>
        <color indexed="8"/>
        <rFont val="Arial"/>
        <family val="2"/>
      </rPr>
      <t>includes £444,715 from 336 previews.</t>
    </r>
  </si>
  <si>
    <r>
      <t>One Direction: This is Us</t>
    </r>
    <r>
      <rPr>
        <sz val="10"/>
        <color indexed="8"/>
        <rFont val="Arial"/>
        <family val="2"/>
      </rPr>
      <t xml:space="preserve"> has decreased by 49%.</t>
    </r>
  </si>
  <si>
    <r>
      <rPr>
        <i/>
        <sz val="10"/>
        <color indexed="8"/>
        <rFont val="Arial"/>
        <family val="2"/>
      </rPr>
      <t>Pain &amp; Gain</t>
    </r>
    <r>
      <rPr>
        <sz val="10"/>
        <color indexed="8"/>
        <rFont val="Arial"/>
        <family val="2"/>
      </rPr>
      <t xml:space="preserve"> has decreased by 38%</t>
    </r>
  </si>
  <si>
    <r>
      <rPr>
        <i/>
        <sz val="10"/>
        <color indexed="8"/>
        <rFont val="Arial"/>
        <family val="2"/>
      </rPr>
      <t>The Way, Way Back</t>
    </r>
    <r>
      <rPr>
        <sz val="10"/>
        <color indexed="8"/>
        <rFont val="Arial"/>
        <family val="2"/>
      </rPr>
      <t xml:space="preserve"> has decreased by 40%</t>
    </r>
  </si>
  <si>
    <r>
      <rPr>
        <i/>
        <sz val="10"/>
        <color indexed="8"/>
        <rFont val="Arial"/>
        <family val="2"/>
      </rPr>
      <t>You're Next</t>
    </r>
    <r>
      <rPr>
        <sz val="10"/>
        <color indexed="8"/>
        <rFont val="Arial"/>
        <family val="2"/>
      </rPr>
      <t xml:space="preserve"> has decreased by 50%</t>
    </r>
  </si>
  <si>
    <t>Borrowed Time</t>
  </si>
  <si>
    <t>Grand Masti</t>
  </si>
  <si>
    <t>Insidious 2</t>
  </si>
  <si>
    <t>Rush</t>
  </si>
  <si>
    <t>Vaalu</t>
  </si>
  <si>
    <t>Varuthapadatha Valibar Sangam</t>
  </si>
  <si>
    <t>Viyah 70 KM</t>
  </si>
  <si>
    <t>White House Down</t>
  </si>
  <si>
    <t>Axiom</t>
  </si>
  <si>
    <t>Parkville</t>
  </si>
  <si>
    <t>Eros</t>
  </si>
  <si>
    <t>Sony</t>
  </si>
  <si>
    <t>Ayngaran</t>
  </si>
  <si>
    <t>UK/USA/Ger</t>
  </si>
  <si>
    <t>Esp/Fra</t>
  </si>
  <si>
    <t>Classe tous Risques (Re: 2013)</t>
  </si>
  <si>
    <t>In a World...</t>
  </si>
  <si>
    <t>The Artist and the Model</t>
  </si>
  <si>
    <t>Justin and the Knights of Valour</t>
  </si>
  <si>
    <t>UK/Esp/NLD</t>
  </si>
  <si>
    <t>Ain't them Bodies Saints</t>
  </si>
  <si>
    <t>More than Honey</t>
  </si>
  <si>
    <t>Curzon Film</t>
  </si>
  <si>
    <t>Weekend 6 - 8 Sept 2013 UK box office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</si>
</sst>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</numFmts>
  <fonts count="5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0" fontId="0" fillId="0" borderId="0" xfId="0" applyFont="1" applyAlignment="1">
      <alignment horizontal="left" vertical="top"/>
    </xf>
    <xf numFmtId="183" fontId="1" fillId="0" borderId="0" xfId="48" applyNumberFormat="1" applyFont="1" applyAlignment="1">
      <alignment wrapText="1"/>
    </xf>
    <xf numFmtId="9" fontId="1" fillId="0" borderId="0" xfId="243" applyFont="1" applyAlignment="1">
      <alignment wrapText="1"/>
    </xf>
    <xf numFmtId="183" fontId="0" fillId="0" borderId="0" xfId="48" applyNumberFormat="1" applyFont="1" applyAlignment="1">
      <alignment/>
    </xf>
    <xf numFmtId="9" fontId="0" fillId="0" borderId="0" xfId="243" applyFont="1" applyAlignment="1">
      <alignment/>
    </xf>
    <xf numFmtId="5" fontId="0" fillId="0" borderId="0" xfId="48" applyNumberFormat="1" applyFont="1" applyAlignment="1">
      <alignment/>
    </xf>
    <xf numFmtId="1" fontId="47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75" fontId="47" fillId="0" borderId="0" xfId="49" applyNumberFormat="1" applyFont="1" applyAlignment="1">
      <alignment vertical="top"/>
    </xf>
    <xf numFmtId="1" fontId="47" fillId="0" borderId="0" xfId="0" applyNumberFormat="1" applyFont="1" applyAlignment="1">
      <alignment/>
    </xf>
    <xf numFmtId="175" fontId="47" fillId="0" borderId="0" xfId="0" applyNumberFormat="1" applyFont="1" applyAlignment="1">
      <alignment horizontal="left"/>
    </xf>
    <xf numFmtId="0" fontId="47" fillId="0" borderId="0" xfId="0" applyFont="1" applyAlignment="1">
      <alignment vertical="top"/>
    </xf>
    <xf numFmtId="0" fontId="47" fillId="0" borderId="0" xfId="0" applyFont="1" applyAlignment="1">
      <alignment horizontal="center" vertical="top"/>
    </xf>
    <xf numFmtId="175" fontId="47" fillId="0" borderId="0" xfId="0" applyNumberFormat="1" applyFont="1" applyAlignment="1">
      <alignment horizontal="left" vertical="top"/>
    </xf>
    <xf numFmtId="1" fontId="47" fillId="0" borderId="0" xfId="0" applyNumberFormat="1" applyFont="1" applyFill="1" applyAlignment="1">
      <alignment vertical="top"/>
    </xf>
    <xf numFmtId="1" fontId="47" fillId="0" borderId="0" xfId="49" applyNumberFormat="1" applyFont="1" applyAlignment="1">
      <alignment horizontal="right"/>
    </xf>
    <xf numFmtId="1" fontId="47" fillId="0" borderId="0" xfId="0" applyNumberFormat="1" applyFont="1" applyAlignment="1">
      <alignment horizontal="right"/>
    </xf>
    <xf numFmtId="1" fontId="47" fillId="0" borderId="0" xfId="0" applyNumberFormat="1" applyFont="1" applyAlignment="1">
      <alignment horizontal="center"/>
    </xf>
    <xf numFmtId="175" fontId="47" fillId="0" borderId="0" xfId="49" applyNumberFormat="1" applyFont="1" applyAlignment="1">
      <alignment/>
    </xf>
    <xf numFmtId="1" fontId="47" fillId="0" borderId="0" xfId="0" applyNumberFormat="1" applyFont="1" applyAlignment="1">
      <alignment vertical="center"/>
    </xf>
    <xf numFmtId="175" fontId="47" fillId="0" borderId="0" xfId="0" applyNumberFormat="1" applyFont="1" applyAlignment="1">
      <alignment horizontal="right"/>
    </xf>
    <xf numFmtId="175" fontId="47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175" fontId="48" fillId="0" borderId="0" xfId="0" applyNumberFormat="1" applyFont="1" applyAlignment="1">
      <alignment wrapText="1"/>
    </xf>
    <xf numFmtId="0" fontId="47" fillId="0" borderId="0" xfId="0" applyFont="1" applyAlignment="1">
      <alignment wrapText="1"/>
    </xf>
    <xf numFmtId="1" fontId="48" fillId="0" borderId="0" xfId="49" applyNumberFormat="1" applyFont="1" applyAlignment="1">
      <alignment wrapText="1"/>
    </xf>
    <xf numFmtId="1" fontId="48" fillId="0" borderId="0" xfId="244" applyNumberFormat="1" applyFont="1" applyAlignment="1">
      <alignment wrapText="1"/>
    </xf>
    <xf numFmtId="1" fontId="48" fillId="0" borderId="0" xfId="0" applyNumberFormat="1" applyFont="1" applyAlignment="1">
      <alignment wrapText="1"/>
    </xf>
    <xf numFmtId="175" fontId="48" fillId="0" borderId="0" xfId="49" applyNumberFormat="1" applyFont="1" applyAlignment="1">
      <alignment wrapText="1"/>
    </xf>
    <xf numFmtId="1" fontId="47" fillId="0" borderId="0" xfId="244" applyNumberFormat="1" applyFont="1" applyAlignment="1">
      <alignment/>
    </xf>
    <xf numFmtId="1" fontId="47" fillId="0" borderId="0" xfId="49" applyNumberFormat="1" applyFont="1" applyAlignment="1">
      <alignment/>
    </xf>
    <xf numFmtId="3" fontId="47" fillId="0" borderId="0" xfId="0" applyNumberFormat="1" applyFont="1" applyFill="1" applyAlignment="1">
      <alignment horizontal="right"/>
    </xf>
    <xf numFmtId="175" fontId="47" fillId="0" borderId="0" xfId="0" applyNumberFormat="1" applyFont="1" applyAlignment="1">
      <alignment horizontal="center" vertical="center"/>
    </xf>
    <xf numFmtId="0" fontId="47" fillId="0" borderId="0" xfId="106" applyFont="1" applyAlignment="1">
      <alignment vertical="top"/>
      <protection/>
    </xf>
    <xf numFmtId="175" fontId="47" fillId="0" borderId="0" xfId="0" applyNumberFormat="1" applyFont="1" applyAlignment="1">
      <alignment vertical="center"/>
    </xf>
    <xf numFmtId="3" fontId="47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1" fontId="49" fillId="0" borderId="0" xfId="0" applyNumberFormat="1" applyFont="1" applyFill="1" applyAlignment="1">
      <alignment/>
    </xf>
    <xf numFmtId="1" fontId="50" fillId="0" borderId="0" xfId="0" applyNumberFormat="1" applyFont="1" applyFill="1" applyAlignment="1">
      <alignment horizontal="left"/>
    </xf>
    <xf numFmtId="1" fontId="49" fillId="0" borderId="0" xfId="0" applyNumberFormat="1" applyFont="1" applyFill="1" applyAlignment="1">
      <alignment horizontal="center" vertical="center"/>
    </xf>
    <xf numFmtId="175" fontId="49" fillId="0" borderId="0" xfId="0" applyNumberFormat="1" applyFont="1" applyFill="1" applyAlignment="1">
      <alignment horizontal="right"/>
    </xf>
    <xf numFmtId="1" fontId="49" fillId="0" borderId="0" xfId="0" applyNumberFormat="1" applyFont="1" applyFill="1" applyAlignment="1">
      <alignment horizontal="right"/>
    </xf>
    <xf numFmtId="175" fontId="50" fillId="0" borderId="0" xfId="0" applyNumberFormat="1" applyFont="1" applyFill="1" applyAlignment="1">
      <alignment horizontal="right" vertical="top" shrinkToFit="1"/>
    </xf>
    <xf numFmtId="175" fontId="49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1" fontId="49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175" fontId="49" fillId="0" borderId="0" xfId="49" applyNumberFormat="1" applyFont="1" applyAlignment="1">
      <alignment vertical="top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top"/>
    </xf>
    <xf numFmtId="3" fontId="49" fillId="0" borderId="0" xfId="0" applyNumberFormat="1" applyFont="1" applyFill="1" applyAlignment="1">
      <alignment horizontal="right"/>
    </xf>
    <xf numFmtId="3" fontId="49" fillId="0" borderId="0" xfId="0" applyNumberFormat="1" applyFont="1" applyFill="1" applyAlignment="1">
      <alignment/>
    </xf>
    <xf numFmtId="1" fontId="49" fillId="0" borderId="0" xfId="0" applyNumberFormat="1" applyFont="1" applyAlignment="1">
      <alignment horizontal="left"/>
    </xf>
    <xf numFmtId="0" fontId="49" fillId="0" borderId="0" xfId="0" applyFont="1" applyAlignment="1">
      <alignment vertical="top"/>
    </xf>
    <xf numFmtId="1" fontId="49" fillId="0" borderId="0" xfId="0" applyNumberFormat="1" applyFont="1" applyFill="1" applyAlignment="1">
      <alignment horizontal="center"/>
    </xf>
    <xf numFmtId="0" fontId="49" fillId="0" borderId="0" xfId="185" applyFont="1" applyAlignment="1">
      <alignment vertical="top"/>
      <protection/>
    </xf>
    <xf numFmtId="0" fontId="49" fillId="0" borderId="0" xfId="0" applyFont="1" applyAlignment="1">
      <alignment horizontal="center"/>
    </xf>
    <xf numFmtId="1" fontId="50" fillId="0" borderId="0" xfId="0" applyNumberFormat="1" applyFont="1" applyFill="1" applyAlignment="1">
      <alignment/>
    </xf>
    <xf numFmtId="1" fontId="49" fillId="0" borderId="0" xfId="0" applyNumberFormat="1" applyFont="1" applyAlignment="1">
      <alignment horizontal="center"/>
    </xf>
    <xf numFmtId="175" fontId="49" fillId="0" borderId="0" xfId="0" applyNumberFormat="1" applyFont="1" applyAlignment="1">
      <alignment horizontal="left"/>
    </xf>
    <xf numFmtId="1" fontId="49" fillId="0" borderId="0" xfId="0" applyNumberFormat="1" applyFont="1" applyAlignment="1">
      <alignment horizontal="center" vertical="center"/>
    </xf>
    <xf numFmtId="175" fontId="49" fillId="0" borderId="0" xfId="0" applyNumberFormat="1" applyFont="1" applyAlignment="1">
      <alignment/>
    </xf>
    <xf numFmtId="1" fontId="49" fillId="0" borderId="0" xfId="0" applyNumberFormat="1" applyFont="1" applyAlignment="1">
      <alignment horizontal="right"/>
    </xf>
    <xf numFmtId="175" fontId="49" fillId="0" borderId="0" xfId="49" applyNumberFormat="1" applyFont="1" applyAlignment="1">
      <alignment/>
    </xf>
    <xf numFmtId="1" fontId="51" fillId="0" borderId="0" xfId="0" applyNumberFormat="1" applyFont="1" applyFill="1" applyAlignment="1">
      <alignment/>
    </xf>
    <xf numFmtId="1" fontId="49" fillId="0" borderId="0" xfId="0" applyNumberFormat="1" applyFont="1" applyAlignment="1">
      <alignment horizontal="left" vertical="center" indent="1"/>
    </xf>
    <xf numFmtId="1" fontId="49" fillId="0" borderId="0" xfId="0" applyNumberFormat="1" applyFont="1" applyAlignment="1">
      <alignment/>
    </xf>
    <xf numFmtId="1" fontId="51" fillId="0" borderId="0" xfId="0" applyNumberFormat="1" applyFont="1" applyFill="1" applyAlignment="1">
      <alignment horizontal="left" indent="1" shrinkToFi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Weekend%20box%20office\2013\UK%20&amp;%20Ireland%20Reporter\09%20Sept\UK%20%20Ireland%20Reporter%20-%206th-8th%20September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21" customWidth="1"/>
    <col min="5" max="5" width="25.140625" style="6" customWidth="1"/>
    <col min="6" max="8" width="12.00390625" style="13" customWidth="1"/>
    <col min="9" max="9" width="11.28125" style="18" customWidth="1"/>
    <col min="10" max="10" width="15.140625" style="18" customWidth="1"/>
    <col min="11" max="12" width="9.140625" style="6" customWidth="1"/>
    <col min="13" max="13" width="29.00390625" style="6" bestFit="1" customWidth="1"/>
    <col min="14" max="14" width="12.7109375" style="6" bestFit="1" customWidth="1"/>
    <col min="15" max="15" width="9.140625" style="6" customWidth="1"/>
    <col min="16" max="16" width="10.28125" style="6" bestFit="1" customWidth="1"/>
    <col min="17" max="19" width="9.140625" style="6" customWidth="1"/>
    <col min="20" max="20" width="11.28125" style="6" bestFit="1" customWidth="1"/>
    <col min="21" max="16384" width="9.140625" style="6" customWidth="1"/>
  </cols>
  <sheetData>
    <row r="1" spans="2:3" ht="12.75">
      <c r="B1" s="23" t="s">
        <v>117</v>
      </c>
      <c r="C1" s="8"/>
    </row>
    <row r="2" spans="1:20" ht="38.25">
      <c r="A2" s="9" t="s">
        <v>0</v>
      </c>
      <c r="B2" s="9" t="s">
        <v>1</v>
      </c>
      <c r="C2" s="10" t="s">
        <v>2</v>
      </c>
      <c r="D2" s="22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4" t="s">
        <v>8</v>
      </c>
      <c r="J2" s="24" t="s">
        <v>9</v>
      </c>
      <c r="L2" s="1"/>
      <c r="M2" s="1"/>
      <c r="N2" s="1"/>
      <c r="O2" s="1"/>
      <c r="P2" s="29"/>
      <c r="Q2" s="30"/>
      <c r="R2" s="1"/>
      <c r="S2" s="29"/>
      <c r="T2" s="29"/>
    </row>
    <row r="3" spans="1:20" ht="12.75" customHeight="1">
      <c r="A3" s="25">
        <v>1</v>
      </c>
      <c r="B3" t="s">
        <v>57</v>
      </c>
      <c r="C3" s="17" t="s">
        <v>11</v>
      </c>
      <c r="D3" s="33">
        <v>1761079</v>
      </c>
      <c r="E3" t="s">
        <v>15</v>
      </c>
      <c r="F3" s="13" t="s">
        <v>21</v>
      </c>
      <c r="G3">
        <v>1</v>
      </c>
      <c r="H3">
        <v>556</v>
      </c>
      <c r="I3" s="26">
        <f>D3/H3</f>
        <v>3167.4082733812947</v>
      </c>
      <c r="J3" s="33">
        <v>1761079</v>
      </c>
      <c r="L3"/>
      <c r="M3"/>
      <c r="N3"/>
      <c r="O3"/>
      <c r="P3" s="31"/>
      <c r="Q3" s="32"/>
      <c r="R3"/>
      <c r="S3" s="31"/>
      <c r="T3" s="31"/>
    </row>
    <row r="4" spans="1:20" ht="12.75" customHeight="1">
      <c r="A4" s="25">
        <v>2</v>
      </c>
      <c r="B4" t="s">
        <v>52</v>
      </c>
      <c r="C4" s="17" t="s">
        <v>10</v>
      </c>
      <c r="D4" s="33">
        <v>1415141</v>
      </c>
      <c r="E4" t="s">
        <v>80</v>
      </c>
      <c r="F4" s="13" t="s">
        <v>21</v>
      </c>
      <c r="G4">
        <v>1</v>
      </c>
      <c r="H4">
        <v>400</v>
      </c>
      <c r="I4" s="26">
        <f aca="true" t="shared" si="0" ref="I4:I17">D4/H4</f>
        <v>3537.8525</v>
      </c>
      <c r="J4" s="33">
        <v>1415141</v>
      </c>
      <c r="L4"/>
      <c r="M4"/>
      <c r="N4"/>
      <c r="O4"/>
      <c r="P4" s="31"/>
      <c r="Q4" s="32"/>
      <c r="R4"/>
      <c r="S4" s="31"/>
      <c r="T4" s="31"/>
    </row>
    <row r="5" spans="1:20" ht="12.75" customHeight="1">
      <c r="A5" s="25">
        <v>3</v>
      </c>
      <c r="B5" t="s">
        <v>81</v>
      </c>
      <c r="C5" s="17" t="s">
        <v>10</v>
      </c>
      <c r="D5" s="33">
        <v>1122137</v>
      </c>
      <c r="E5" t="s">
        <v>31</v>
      </c>
      <c r="F5" s="13">
        <v>-67.73175305324732</v>
      </c>
      <c r="G5">
        <v>2</v>
      </c>
      <c r="H5">
        <v>479</v>
      </c>
      <c r="I5" s="26">
        <f t="shared" si="0"/>
        <v>2342.6659707724425</v>
      </c>
      <c r="J5" s="33">
        <v>5822032</v>
      </c>
      <c r="L5"/>
      <c r="M5"/>
      <c r="N5"/>
      <c r="O5"/>
      <c r="P5" s="31"/>
      <c r="Q5" s="32"/>
      <c r="R5"/>
      <c r="S5" s="31"/>
      <c r="T5" s="31"/>
    </row>
    <row r="6" spans="1:20" ht="12.75" customHeight="1">
      <c r="A6" s="25">
        <v>4</v>
      </c>
      <c r="B6" t="s">
        <v>41</v>
      </c>
      <c r="C6" s="17" t="s">
        <v>10</v>
      </c>
      <c r="D6" s="33">
        <v>918971</v>
      </c>
      <c r="E6" t="s">
        <v>17</v>
      </c>
      <c r="F6" s="13">
        <v>-18.727276747219705</v>
      </c>
      <c r="G6">
        <v>3</v>
      </c>
      <c r="H6">
        <v>429</v>
      </c>
      <c r="I6" s="26">
        <f t="shared" si="0"/>
        <v>2142.123543123543</v>
      </c>
      <c r="J6" s="33">
        <v>5788783</v>
      </c>
      <c r="L6"/>
      <c r="M6"/>
      <c r="N6"/>
      <c r="O6"/>
      <c r="P6" s="31"/>
      <c r="Q6" s="32"/>
      <c r="R6"/>
      <c r="S6" s="31"/>
      <c r="T6" s="31"/>
    </row>
    <row r="7" spans="1:20" ht="12.75" customHeight="1">
      <c r="A7" s="25">
        <v>5</v>
      </c>
      <c r="B7" t="s">
        <v>40</v>
      </c>
      <c r="C7" s="17" t="s">
        <v>10</v>
      </c>
      <c r="D7" s="33">
        <v>776884</v>
      </c>
      <c r="E7" t="s">
        <v>31</v>
      </c>
      <c r="F7" s="13">
        <v>-36.70248086736253</v>
      </c>
      <c r="G7">
        <v>3</v>
      </c>
      <c r="H7">
        <v>442</v>
      </c>
      <c r="I7" s="26">
        <f t="shared" si="0"/>
        <v>1757.656108597285</v>
      </c>
      <c r="J7" s="33">
        <v>7429389</v>
      </c>
      <c r="L7"/>
      <c r="M7"/>
      <c r="N7"/>
      <c r="O7"/>
      <c r="P7" s="31"/>
      <c r="Q7" s="32"/>
      <c r="R7"/>
      <c r="S7" s="31"/>
      <c r="T7" s="31"/>
    </row>
    <row r="8" spans="1:20" ht="12.75" customHeight="1">
      <c r="A8" s="25">
        <v>6</v>
      </c>
      <c r="B8" t="s">
        <v>43</v>
      </c>
      <c r="C8" s="17" t="s">
        <v>10</v>
      </c>
      <c r="D8" s="33">
        <v>620814</v>
      </c>
      <c r="E8" t="s">
        <v>20</v>
      </c>
      <c r="F8" s="13">
        <v>-22.521054129205208</v>
      </c>
      <c r="G8">
        <v>4</v>
      </c>
      <c r="H8">
        <v>502</v>
      </c>
      <c r="I8" s="26">
        <f t="shared" si="0"/>
        <v>1236.6812749003984</v>
      </c>
      <c r="J8" s="33">
        <v>6918840</v>
      </c>
      <c r="L8"/>
      <c r="M8"/>
      <c r="N8"/>
      <c r="O8"/>
      <c r="P8" s="31"/>
      <c r="Q8" s="32"/>
      <c r="R8"/>
      <c r="S8" s="31"/>
      <c r="T8" s="31"/>
    </row>
    <row r="9" spans="1:20" ht="12.75" customHeight="1">
      <c r="A9" s="25">
        <v>7</v>
      </c>
      <c r="B9" t="s">
        <v>42</v>
      </c>
      <c r="C9" s="17" t="s">
        <v>10</v>
      </c>
      <c r="D9" s="33">
        <v>401920</v>
      </c>
      <c r="E9" t="s">
        <v>33</v>
      </c>
      <c r="F9" s="13">
        <v>-61.05335783002705</v>
      </c>
      <c r="G9">
        <v>2</v>
      </c>
      <c r="H9">
        <v>385</v>
      </c>
      <c r="I9" s="26">
        <f t="shared" si="0"/>
        <v>1043.948051948052</v>
      </c>
      <c r="J9" s="33">
        <v>1923892</v>
      </c>
      <c r="L9"/>
      <c r="M9"/>
      <c r="N9"/>
      <c r="O9"/>
      <c r="P9" s="31"/>
      <c r="Q9" s="32"/>
      <c r="R9"/>
      <c r="S9" s="31"/>
      <c r="T9" s="31"/>
    </row>
    <row r="10" spans="1:20" ht="12.75" customHeight="1">
      <c r="A10" s="25">
        <v>8</v>
      </c>
      <c r="B10" t="s">
        <v>47</v>
      </c>
      <c r="C10" s="17" t="s">
        <v>10</v>
      </c>
      <c r="D10" s="33">
        <v>316278</v>
      </c>
      <c r="E10" t="s">
        <v>15</v>
      </c>
      <c r="F10" s="13">
        <v>-20.735906650827786</v>
      </c>
      <c r="G10">
        <v>11</v>
      </c>
      <c r="H10">
        <v>424</v>
      </c>
      <c r="I10" s="26">
        <f t="shared" si="0"/>
        <v>745.938679245283</v>
      </c>
      <c r="J10" s="33">
        <v>45395057</v>
      </c>
      <c r="L10"/>
      <c r="M10"/>
      <c r="N10"/>
      <c r="O10"/>
      <c r="P10" s="31"/>
      <c r="Q10" s="32"/>
      <c r="R10"/>
      <c r="S10" s="31"/>
      <c r="T10" s="31"/>
    </row>
    <row r="11" spans="1:20" ht="12.75" customHeight="1">
      <c r="A11" s="25">
        <v>9</v>
      </c>
      <c r="B11" t="s">
        <v>46</v>
      </c>
      <c r="C11" s="17" t="s">
        <v>10</v>
      </c>
      <c r="D11" s="33">
        <v>314249</v>
      </c>
      <c r="E11" t="s">
        <v>31</v>
      </c>
      <c r="F11" s="13">
        <v>-25.040133771286406</v>
      </c>
      <c r="G11">
        <v>5</v>
      </c>
      <c r="H11">
        <v>288</v>
      </c>
      <c r="I11" s="26">
        <f t="shared" si="0"/>
        <v>1091.142361111111</v>
      </c>
      <c r="J11" s="33">
        <v>7983406</v>
      </c>
      <c r="L11"/>
      <c r="M11"/>
      <c r="N11"/>
      <c r="O11"/>
      <c r="P11" s="31"/>
      <c r="Q11" s="32"/>
      <c r="R11"/>
      <c r="S11" s="31"/>
      <c r="T11" s="31"/>
    </row>
    <row r="12" spans="1:20" ht="12.75" customHeight="1">
      <c r="A12" s="25">
        <v>10</v>
      </c>
      <c r="B12" t="s">
        <v>48</v>
      </c>
      <c r="C12" s="17" t="s">
        <v>10</v>
      </c>
      <c r="D12" s="33">
        <v>294762</v>
      </c>
      <c r="E12" t="s">
        <v>20</v>
      </c>
      <c r="F12" s="13">
        <v>-24.998473313520336</v>
      </c>
      <c r="G12">
        <v>9</v>
      </c>
      <c r="H12">
        <v>408</v>
      </c>
      <c r="I12" s="26">
        <f t="shared" si="0"/>
        <v>722.4558823529412</v>
      </c>
      <c r="J12" s="33">
        <v>29083561</v>
      </c>
      <c r="L12"/>
      <c r="M12"/>
      <c r="N12"/>
      <c r="O12"/>
      <c r="P12" s="31"/>
      <c r="Q12" s="32"/>
      <c r="R12"/>
      <c r="S12" s="31"/>
      <c r="T12" s="31"/>
    </row>
    <row r="13" spans="1:20" ht="12.75" customHeight="1">
      <c r="A13" s="25">
        <v>11</v>
      </c>
      <c r="B13" t="s">
        <v>49</v>
      </c>
      <c r="C13" s="17" t="s">
        <v>10</v>
      </c>
      <c r="D13" s="33">
        <v>249400</v>
      </c>
      <c r="E13" t="s">
        <v>31</v>
      </c>
      <c r="F13" s="13">
        <v>-29.991213813120893</v>
      </c>
      <c r="G13">
        <v>6</v>
      </c>
      <c r="H13">
        <v>400</v>
      </c>
      <c r="I13" s="26">
        <f t="shared" si="0"/>
        <v>623.5</v>
      </c>
      <c r="J13" s="33">
        <v>11300203</v>
      </c>
      <c r="L13"/>
      <c r="M13"/>
      <c r="N13"/>
      <c r="O13"/>
      <c r="P13" s="31"/>
      <c r="Q13" s="32"/>
      <c r="R13"/>
      <c r="S13" s="31"/>
      <c r="T13" s="31"/>
    </row>
    <row r="14" spans="1:20" ht="12.75" customHeight="1">
      <c r="A14" s="25">
        <v>12</v>
      </c>
      <c r="B14" t="s">
        <v>44</v>
      </c>
      <c r="C14" s="17" t="s">
        <v>10</v>
      </c>
      <c r="D14" s="33">
        <v>242362</v>
      </c>
      <c r="E14" s="28" t="s">
        <v>19</v>
      </c>
      <c r="F14" s="13">
        <v>-55.1989559572179</v>
      </c>
      <c r="G14">
        <v>2</v>
      </c>
      <c r="H14">
        <v>318</v>
      </c>
      <c r="I14" s="26">
        <f t="shared" si="0"/>
        <v>762.1446540880503</v>
      </c>
      <c r="J14" s="33">
        <v>1054886</v>
      </c>
      <c r="L14"/>
      <c r="M14"/>
      <c r="N14" s="28"/>
      <c r="O14"/>
      <c r="P14" s="31"/>
      <c r="Q14" s="32"/>
      <c r="R14"/>
      <c r="S14" s="31"/>
      <c r="T14" s="31"/>
    </row>
    <row r="15" spans="1:20" ht="12.75" customHeight="1">
      <c r="A15" s="25">
        <v>13</v>
      </c>
      <c r="B15" t="s">
        <v>79</v>
      </c>
      <c r="C15" s="17" t="s">
        <v>10</v>
      </c>
      <c r="D15" s="33">
        <v>220396</v>
      </c>
      <c r="E15" s="28" t="s">
        <v>19</v>
      </c>
      <c r="F15" s="13">
        <v>-32.94082924855245</v>
      </c>
      <c r="G15">
        <v>5</v>
      </c>
      <c r="H15">
        <v>346</v>
      </c>
      <c r="I15" s="26">
        <f t="shared" si="0"/>
        <v>636.9826589595376</v>
      </c>
      <c r="J15" s="33">
        <v>6725848</v>
      </c>
      <c r="L15"/>
      <c r="M15"/>
      <c r="N15" s="28"/>
      <c r="O15"/>
      <c r="P15" s="31"/>
      <c r="Q15" s="32"/>
      <c r="R15"/>
      <c r="S15" s="31"/>
      <c r="T15" s="31"/>
    </row>
    <row r="16" spans="1:20" ht="12.75" customHeight="1">
      <c r="A16" s="25">
        <v>14</v>
      </c>
      <c r="B16" t="s">
        <v>50</v>
      </c>
      <c r="C16" s="17" t="s">
        <v>10</v>
      </c>
      <c r="D16" s="33">
        <v>187690</v>
      </c>
      <c r="E16" t="s">
        <v>80</v>
      </c>
      <c r="F16" s="13">
        <v>-40.66432936371196</v>
      </c>
      <c r="G16">
        <v>4</v>
      </c>
      <c r="H16">
        <v>182</v>
      </c>
      <c r="I16" s="26">
        <f t="shared" si="0"/>
        <v>1031.2637362637363</v>
      </c>
      <c r="J16" s="33">
        <v>4173497</v>
      </c>
      <c r="L16"/>
      <c r="M16"/>
      <c r="N16"/>
      <c r="O16"/>
      <c r="P16" s="31"/>
      <c r="Q16" s="32"/>
      <c r="R16"/>
      <c r="S16" s="31"/>
      <c r="T16" s="31"/>
    </row>
    <row r="17" spans="1:20" ht="12.75" customHeight="1">
      <c r="A17" s="25">
        <v>15</v>
      </c>
      <c r="B17" t="s">
        <v>45</v>
      </c>
      <c r="C17" s="17" t="s">
        <v>10</v>
      </c>
      <c r="D17" s="33">
        <v>177081</v>
      </c>
      <c r="E17" t="s">
        <v>26</v>
      </c>
      <c r="F17" s="13">
        <v>-66.88093813121867</v>
      </c>
      <c r="G17">
        <v>2</v>
      </c>
      <c r="H17">
        <v>279</v>
      </c>
      <c r="I17" s="26">
        <f t="shared" si="0"/>
        <v>634.6989247311828</v>
      </c>
      <c r="J17" s="33">
        <v>1002544</v>
      </c>
      <c r="L17"/>
      <c r="M17"/>
      <c r="N17"/>
      <c r="O17"/>
      <c r="P17" s="31"/>
      <c r="Q17" s="32"/>
      <c r="R17"/>
      <c r="S17" s="31"/>
      <c r="T17" s="31"/>
    </row>
    <row r="18" spans="1:10" ht="12.75" customHeight="1">
      <c r="A18" s="11"/>
      <c r="B18" s="11" t="s">
        <v>12</v>
      </c>
      <c r="C18" s="27"/>
      <c r="D18" s="19">
        <f>SUM(D3:D17)</f>
        <v>9019164</v>
      </c>
      <c r="E18" s="11"/>
      <c r="F18" s="14"/>
      <c r="G18" s="14"/>
      <c r="H18" s="16">
        <f>SUM(H3:H17)</f>
        <v>5838</v>
      </c>
      <c r="I18" s="19">
        <f>D18/H18</f>
        <v>1544.9064748201438</v>
      </c>
      <c r="J18" s="19">
        <f>SUM(J3:J17)</f>
        <v>137778158</v>
      </c>
    </row>
    <row r="19" spans="1:10" ht="12.75" customHeight="1">
      <c r="A19" s="2"/>
      <c r="B19" s="2"/>
      <c r="C19" s="3"/>
      <c r="D19" s="20"/>
      <c r="E19" s="2"/>
      <c r="F19" s="4"/>
      <c r="G19" s="4"/>
      <c r="H19" s="5"/>
      <c r="I19" s="20"/>
      <c r="J19" s="20"/>
    </row>
    <row r="20" spans="1:10" ht="12.75" customHeight="1">
      <c r="A20" s="2"/>
      <c r="B20" s="2"/>
      <c r="C20" s="3"/>
      <c r="D20" s="20"/>
      <c r="E20" s="2"/>
      <c r="F20" s="4"/>
      <c r="G20" s="4"/>
      <c r="H20" s="5"/>
      <c r="I20" s="20"/>
      <c r="J20" s="20"/>
    </row>
    <row r="21" spans="1:14" s="12" customFormat="1" ht="12.75">
      <c r="A21" s="66"/>
      <c r="B21" s="67" t="s">
        <v>13</v>
      </c>
      <c r="C21" s="68"/>
      <c r="D21" s="69"/>
      <c r="E21" s="66"/>
      <c r="F21" s="70"/>
      <c r="G21" s="70"/>
      <c r="H21" s="70"/>
      <c r="I21" s="71"/>
      <c r="J21" s="72"/>
      <c r="N21" s="6"/>
    </row>
    <row r="22" spans="1:14" s="12" customFormat="1" ht="12.75">
      <c r="A22" s="66">
        <v>17</v>
      </c>
      <c r="B22" s="73" t="s">
        <v>36</v>
      </c>
      <c r="C22" s="74" t="s">
        <v>11</v>
      </c>
      <c r="D22" s="72">
        <v>118976</v>
      </c>
      <c r="E22" s="75" t="s">
        <v>30</v>
      </c>
      <c r="F22" s="66">
        <v>-55.385068480147204</v>
      </c>
      <c r="G22" s="66">
        <v>4</v>
      </c>
      <c r="H22" s="66">
        <v>213</v>
      </c>
      <c r="I22" s="76">
        <f>D22/H22</f>
        <v>558.5727699530516</v>
      </c>
      <c r="J22" s="72">
        <v>5717839</v>
      </c>
      <c r="K22" s="34"/>
      <c r="N22" s="6"/>
    </row>
    <row r="23" spans="1:14" s="12" customFormat="1" ht="12.75">
      <c r="A23" s="66">
        <v>19</v>
      </c>
      <c r="B23" s="77" t="s">
        <v>51</v>
      </c>
      <c r="C23" s="78" t="s">
        <v>11</v>
      </c>
      <c r="D23" s="72">
        <v>117042</v>
      </c>
      <c r="E23" s="72" t="s">
        <v>116</v>
      </c>
      <c r="F23" s="79" t="s">
        <v>82</v>
      </c>
      <c r="G23" s="80">
        <v>1</v>
      </c>
      <c r="H23" s="80">
        <v>25</v>
      </c>
      <c r="I23" s="76">
        <f>D23/H23</f>
        <v>4681.68</v>
      </c>
      <c r="J23" s="72">
        <v>117042</v>
      </c>
      <c r="K23" s="64"/>
      <c r="N23" s="6"/>
    </row>
    <row r="24" spans="1:14" s="12" customFormat="1" ht="12.75" customHeight="1">
      <c r="A24" s="66">
        <v>25</v>
      </c>
      <c r="B24" s="81" t="s">
        <v>64</v>
      </c>
      <c r="C24" s="78" t="s">
        <v>11</v>
      </c>
      <c r="D24" s="72">
        <v>32827</v>
      </c>
      <c r="E24" s="72" t="s">
        <v>65</v>
      </c>
      <c r="F24" s="79" t="s">
        <v>82</v>
      </c>
      <c r="G24" s="80">
        <v>1</v>
      </c>
      <c r="H24" s="80">
        <v>35</v>
      </c>
      <c r="I24" s="76">
        <f>D24/H24</f>
        <v>937.9142857142857</v>
      </c>
      <c r="J24" s="72">
        <v>32827</v>
      </c>
      <c r="K24" s="64"/>
      <c r="N24" s="6"/>
    </row>
    <row r="25" spans="1:14" s="12" customFormat="1" ht="12.75" customHeight="1">
      <c r="A25" s="66">
        <v>30</v>
      </c>
      <c r="B25" s="82" t="s">
        <v>27</v>
      </c>
      <c r="C25" s="74" t="s">
        <v>16</v>
      </c>
      <c r="D25" s="72">
        <v>11579</v>
      </c>
      <c r="E25" s="82" t="s">
        <v>15</v>
      </c>
      <c r="F25" s="66">
        <v>-51.012628067667386</v>
      </c>
      <c r="G25" s="66">
        <v>7</v>
      </c>
      <c r="H25" s="66">
        <v>23</v>
      </c>
      <c r="I25" s="76">
        <f>D25/H25</f>
        <v>503.4347826086956</v>
      </c>
      <c r="J25" s="72">
        <v>8648372</v>
      </c>
      <c r="K25" s="34"/>
      <c r="N25" s="6"/>
    </row>
    <row r="26" spans="1:14" s="12" customFormat="1" ht="12.75" customHeight="1">
      <c r="A26" s="66">
        <v>42</v>
      </c>
      <c r="B26" s="73" t="s">
        <v>35</v>
      </c>
      <c r="C26" s="74" t="s">
        <v>16</v>
      </c>
      <c r="D26" s="72">
        <v>3117</v>
      </c>
      <c r="E26" s="75" t="s">
        <v>80</v>
      </c>
      <c r="F26" s="66">
        <v>-79.28856382978722</v>
      </c>
      <c r="G26" s="66">
        <v>5</v>
      </c>
      <c r="H26" s="66">
        <v>7</v>
      </c>
      <c r="I26" s="76">
        <f>D26/H26</f>
        <v>445.2857142857143</v>
      </c>
      <c r="J26" s="72">
        <v>2847685</v>
      </c>
      <c r="K26" s="34"/>
      <c r="N26" s="6"/>
    </row>
    <row r="27" spans="1:14" s="12" customFormat="1" ht="12.75" customHeight="1">
      <c r="A27" s="66">
        <v>42</v>
      </c>
      <c r="B27" s="81" t="s">
        <v>58</v>
      </c>
      <c r="C27" s="78" t="s">
        <v>11</v>
      </c>
      <c r="D27" s="72">
        <v>6592</v>
      </c>
      <c r="E27" s="72" t="s">
        <v>37</v>
      </c>
      <c r="F27" s="79" t="s">
        <v>82</v>
      </c>
      <c r="G27" s="80">
        <v>1</v>
      </c>
      <c r="H27" s="80">
        <v>9</v>
      </c>
      <c r="I27" s="76">
        <f>D27/H27</f>
        <v>732.4444444444445</v>
      </c>
      <c r="J27" s="72">
        <v>6592</v>
      </c>
      <c r="K27" s="64"/>
      <c r="M27" s="65"/>
      <c r="N27" s="6"/>
    </row>
    <row r="28" spans="1:14" s="12" customFormat="1" ht="12.75" customHeight="1">
      <c r="A28" s="66">
        <v>46</v>
      </c>
      <c r="B28" s="81" t="s">
        <v>75</v>
      </c>
      <c r="C28" s="78" t="s">
        <v>11</v>
      </c>
      <c r="D28" s="72">
        <v>5030</v>
      </c>
      <c r="E28" s="72" t="s">
        <v>74</v>
      </c>
      <c r="F28" s="79" t="s">
        <v>82</v>
      </c>
      <c r="G28" s="80">
        <v>1</v>
      </c>
      <c r="H28" s="80">
        <v>3</v>
      </c>
      <c r="I28" s="76">
        <f>D28/H28</f>
        <v>1676.6666666666667</v>
      </c>
      <c r="J28" s="72">
        <v>5030</v>
      </c>
      <c r="K28" s="64"/>
      <c r="M28" s="65"/>
      <c r="N28" s="6"/>
    </row>
    <row r="29" spans="1:14" s="12" customFormat="1" ht="12.75" customHeight="1">
      <c r="A29" s="66">
        <v>56</v>
      </c>
      <c r="B29" s="73" t="s">
        <v>32</v>
      </c>
      <c r="C29" s="83" t="s">
        <v>16</v>
      </c>
      <c r="D29" s="72">
        <v>2031</v>
      </c>
      <c r="E29" s="73" t="s">
        <v>33</v>
      </c>
      <c r="F29" s="66">
        <v>-41.201117318435756</v>
      </c>
      <c r="G29" s="66">
        <v>11</v>
      </c>
      <c r="H29" s="66">
        <v>5</v>
      </c>
      <c r="I29" s="76">
        <f>D29/H29</f>
        <v>406.2</v>
      </c>
      <c r="J29" s="72">
        <v>14458634</v>
      </c>
      <c r="K29" s="34"/>
      <c r="M29" s="65"/>
      <c r="N29" s="6"/>
    </row>
    <row r="30" spans="1:14" s="12" customFormat="1" ht="12.75" customHeight="1">
      <c r="A30" s="66">
        <v>72</v>
      </c>
      <c r="B30" s="84" t="s">
        <v>25</v>
      </c>
      <c r="C30" s="85" t="s">
        <v>11</v>
      </c>
      <c r="D30" s="72">
        <v>2497</v>
      </c>
      <c r="E30" s="82" t="s">
        <v>22</v>
      </c>
      <c r="F30" s="66">
        <v>-89.96587030716722</v>
      </c>
      <c r="G30" s="66">
        <v>12</v>
      </c>
      <c r="H30" s="66">
        <v>1</v>
      </c>
      <c r="I30" s="76">
        <f>D30/H30</f>
        <v>2497</v>
      </c>
      <c r="J30" s="72">
        <v>457456</v>
      </c>
      <c r="K30" s="34"/>
      <c r="M30" s="65"/>
      <c r="N30" s="6"/>
    </row>
    <row r="31" spans="1:14" s="12" customFormat="1" ht="12.75" customHeight="1">
      <c r="A31" s="66">
        <v>84</v>
      </c>
      <c r="B31" s="81" t="s">
        <v>53</v>
      </c>
      <c r="C31" s="78" t="s">
        <v>11</v>
      </c>
      <c r="D31" s="72">
        <v>154</v>
      </c>
      <c r="E31" s="72" t="s">
        <v>80</v>
      </c>
      <c r="F31" s="79" t="s">
        <v>82</v>
      </c>
      <c r="G31" s="80">
        <v>1</v>
      </c>
      <c r="H31" s="80">
        <v>2</v>
      </c>
      <c r="I31" s="76">
        <f>D31/H31</f>
        <v>77</v>
      </c>
      <c r="J31" s="72">
        <v>154</v>
      </c>
      <c r="K31" s="64"/>
      <c r="M31" s="65"/>
      <c r="N31" s="6"/>
    </row>
    <row r="32" spans="1:14" s="12" customFormat="1" ht="12.75" customHeight="1">
      <c r="A32" s="34"/>
      <c r="B32" s="40"/>
      <c r="C32" s="41"/>
      <c r="D32" s="35"/>
      <c r="E32" s="42"/>
      <c r="F32" s="34"/>
      <c r="G32" s="34"/>
      <c r="H32" s="34"/>
      <c r="I32" s="37"/>
      <c r="J32" s="35"/>
      <c r="N32" s="6"/>
    </row>
    <row r="33" spans="1:14" s="12" customFormat="1" ht="12.75" customHeight="1">
      <c r="A33" s="34"/>
      <c r="B33" s="40"/>
      <c r="C33" s="41"/>
      <c r="D33" s="35"/>
      <c r="E33" s="42"/>
      <c r="F33" s="34"/>
      <c r="G33" s="34"/>
      <c r="H33" s="34"/>
      <c r="I33" s="37"/>
      <c r="J33" s="35"/>
      <c r="N33" s="6"/>
    </row>
    <row r="34" spans="1:14" s="12" customFormat="1" ht="12.75">
      <c r="A34" s="34"/>
      <c r="B34" s="86" t="s">
        <v>23</v>
      </c>
      <c r="C34" s="43"/>
      <c r="D34" s="35"/>
      <c r="E34" s="38"/>
      <c r="F34" s="44"/>
      <c r="G34" s="45"/>
      <c r="H34" s="34"/>
      <c r="I34" s="37"/>
      <c r="J34" s="35"/>
      <c r="N34" s="6"/>
    </row>
    <row r="35" spans="1:14" s="12" customFormat="1" ht="12.75">
      <c r="A35" s="73">
        <v>21</v>
      </c>
      <c r="B35" s="73" t="s">
        <v>83</v>
      </c>
      <c r="C35" s="89" t="s">
        <v>18</v>
      </c>
      <c r="D35" s="72">
        <v>55719</v>
      </c>
      <c r="E35" s="90" t="s">
        <v>73</v>
      </c>
      <c r="F35" s="91" t="s">
        <v>21</v>
      </c>
      <c r="G35" s="70">
        <v>1</v>
      </c>
      <c r="H35" s="80">
        <v>38</v>
      </c>
      <c r="I35" s="76">
        <f>D35/H35</f>
        <v>1466.2894736842106</v>
      </c>
      <c r="J35" s="92">
        <v>55719</v>
      </c>
      <c r="N35" s="6"/>
    </row>
    <row r="36" spans="1:14" s="12" customFormat="1" ht="12.75">
      <c r="A36" s="66">
        <v>22</v>
      </c>
      <c r="B36" s="81" t="s">
        <v>114</v>
      </c>
      <c r="C36" s="89" t="s">
        <v>10</v>
      </c>
      <c r="D36" s="72">
        <v>52575</v>
      </c>
      <c r="E36" s="90" t="s">
        <v>59</v>
      </c>
      <c r="F36" s="91" t="s">
        <v>21</v>
      </c>
      <c r="G36" s="70">
        <v>1</v>
      </c>
      <c r="H36" s="80">
        <v>46</v>
      </c>
      <c r="I36" s="76">
        <f>D36/H36</f>
        <v>1142.9347826086957</v>
      </c>
      <c r="J36" s="72">
        <v>52575</v>
      </c>
      <c r="K36" s="64"/>
      <c r="N36" s="6"/>
    </row>
    <row r="37" spans="1:14" s="12" customFormat="1" ht="12.75">
      <c r="A37" s="66">
        <v>34</v>
      </c>
      <c r="B37" s="81" t="s">
        <v>62</v>
      </c>
      <c r="C37" s="89" t="s">
        <v>18</v>
      </c>
      <c r="D37" s="72">
        <v>12999</v>
      </c>
      <c r="E37" s="90" t="s">
        <v>63</v>
      </c>
      <c r="F37" s="91" t="s">
        <v>21</v>
      </c>
      <c r="G37" s="70">
        <v>1</v>
      </c>
      <c r="H37" s="80">
        <v>7</v>
      </c>
      <c r="I37" s="76">
        <f>D37/H37</f>
        <v>1857</v>
      </c>
      <c r="J37" s="72">
        <v>12999</v>
      </c>
      <c r="K37" s="64"/>
      <c r="N37" s="6"/>
    </row>
    <row r="38" spans="1:14" s="12" customFormat="1" ht="12.75">
      <c r="A38" s="66">
        <v>36</v>
      </c>
      <c r="B38" s="81" t="s">
        <v>54</v>
      </c>
      <c r="C38" s="89" t="s">
        <v>76</v>
      </c>
      <c r="D38" s="72">
        <v>10796</v>
      </c>
      <c r="E38" s="90" t="s">
        <v>55</v>
      </c>
      <c r="F38" s="91" t="s">
        <v>21</v>
      </c>
      <c r="G38" s="70">
        <v>1</v>
      </c>
      <c r="H38" s="80">
        <v>9</v>
      </c>
      <c r="I38" s="76">
        <f>D38/H38</f>
        <v>1199.5555555555557</v>
      </c>
      <c r="J38" s="72">
        <v>10796</v>
      </c>
      <c r="K38" s="64"/>
      <c r="N38" s="6"/>
    </row>
    <row r="39" spans="1:14" s="12" customFormat="1" ht="12.75">
      <c r="A39" s="66">
        <v>38</v>
      </c>
      <c r="B39" s="81" t="s">
        <v>66</v>
      </c>
      <c r="C39" s="89" t="s">
        <v>18</v>
      </c>
      <c r="D39" s="72">
        <v>10383</v>
      </c>
      <c r="E39" s="90" t="s">
        <v>67</v>
      </c>
      <c r="F39" s="91" t="s">
        <v>21</v>
      </c>
      <c r="G39" s="70">
        <v>1</v>
      </c>
      <c r="H39" s="80">
        <v>6</v>
      </c>
      <c r="I39" s="76">
        <f>D39/H39</f>
        <v>1730.5</v>
      </c>
      <c r="J39" s="72">
        <v>10383</v>
      </c>
      <c r="K39" s="64"/>
      <c r="N39" s="6"/>
    </row>
    <row r="40" spans="1:14" s="12" customFormat="1" ht="12.75">
      <c r="A40" s="66">
        <v>41</v>
      </c>
      <c r="B40" s="81" t="s">
        <v>60</v>
      </c>
      <c r="C40" s="89" t="s">
        <v>10</v>
      </c>
      <c r="D40" s="72">
        <v>8814</v>
      </c>
      <c r="E40" s="90" t="s">
        <v>61</v>
      </c>
      <c r="F40" s="91" t="s">
        <v>21</v>
      </c>
      <c r="G40" s="70">
        <v>1</v>
      </c>
      <c r="H40" s="80">
        <v>17</v>
      </c>
      <c r="I40" s="76">
        <f>D40/H40</f>
        <v>518.4705882352941</v>
      </c>
      <c r="J40" s="72">
        <v>8814</v>
      </c>
      <c r="K40" s="64"/>
      <c r="N40" s="6">
        <f>PROPER(N18)</f>
      </c>
    </row>
    <row r="41" spans="1:11" s="12" customFormat="1" ht="12.75">
      <c r="A41" s="73">
        <v>44</v>
      </c>
      <c r="B41" s="81" t="s">
        <v>68</v>
      </c>
      <c r="C41" s="89" t="s">
        <v>18</v>
      </c>
      <c r="D41" s="72">
        <v>6412</v>
      </c>
      <c r="E41" s="90" t="s">
        <v>69</v>
      </c>
      <c r="F41" s="91" t="s">
        <v>21</v>
      </c>
      <c r="G41" s="70">
        <v>1</v>
      </c>
      <c r="H41" s="80">
        <v>20</v>
      </c>
      <c r="I41" s="76">
        <f>D41/H41</f>
        <v>320.6</v>
      </c>
      <c r="J41" s="92">
        <v>6412</v>
      </c>
      <c r="K41" s="64"/>
    </row>
    <row r="42" spans="1:11" s="12" customFormat="1" ht="12.75">
      <c r="A42" s="66">
        <v>63</v>
      </c>
      <c r="B42" s="81" t="s">
        <v>56</v>
      </c>
      <c r="C42" s="89" t="s">
        <v>77</v>
      </c>
      <c r="D42" s="72">
        <v>1118</v>
      </c>
      <c r="E42" s="90" t="s">
        <v>30</v>
      </c>
      <c r="F42" s="91" t="s">
        <v>21</v>
      </c>
      <c r="G42" s="70">
        <v>1</v>
      </c>
      <c r="H42" s="80">
        <v>3</v>
      </c>
      <c r="I42" s="76">
        <f>D42/H42</f>
        <v>372.6666666666667</v>
      </c>
      <c r="J42" s="72">
        <v>1118</v>
      </c>
      <c r="K42" s="64"/>
    </row>
    <row r="43" spans="1:11" s="12" customFormat="1" ht="12.75">
      <c r="A43" s="73">
        <v>70</v>
      </c>
      <c r="B43" s="81" t="s">
        <v>115</v>
      </c>
      <c r="C43" s="89" t="s">
        <v>78</v>
      </c>
      <c r="D43" s="72">
        <v>594</v>
      </c>
      <c r="E43" s="90" t="s">
        <v>70</v>
      </c>
      <c r="F43" s="91" t="s">
        <v>21</v>
      </c>
      <c r="G43" s="70">
        <v>1</v>
      </c>
      <c r="H43" s="80">
        <v>2</v>
      </c>
      <c r="I43" s="76">
        <f>D43/H43</f>
        <v>297</v>
      </c>
      <c r="J43" s="92">
        <v>594</v>
      </c>
      <c r="K43" s="64"/>
    </row>
    <row r="44" spans="1:11" s="12" customFormat="1" ht="12.75">
      <c r="A44" s="73">
        <v>89</v>
      </c>
      <c r="B44" s="81" t="s">
        <v>71</v>
      </c>
      <c r="C44" s="89" t="s">
        <v>10</v>
      </c>
      <c r="D44" s="72">
        <v>52</v>
      </c>
      <c r="E44" s="90" t="s">
        <v>72</v>
      </c>
      <c r="F44" s="91" t="s">
        <v>21</v>
      </c>
      <c r="G44" s="70">
        <v>1</v>
      </c>
      <c r="H44" s="80">
        <v>2</v>
      </c>
      <c r="I44" s="76">
        <f>D44/H44</f>
        <v>26</v>
      </c>
      <c r="J44" s="92">
        <v>52</v>
      </c>
      <c r="K44" s="64"/>
    </row>
    <row r="45" spans="1:11" s="12" customFormat="1" ht="12.75">
      <c r="A45" s="66"/>
      <c r="C45" s="87"/>
      <c r="D45" s="72"/>
      <c r="E45" s="88"/>
      <c r="F45" s="70"/>
      <c r="G45" s="70"/>
      <c r="H45" s="66"/>
      <c r="I45" s="76"/>
      <c r="J45" s="72"/>
      <c r="K45" s="64"/>
    </row>
    <row r="46" spans="1:10" ht="12.75">
      <c r="A46" s="38"/>
      <c r="B46" s="38"/>
      <c r="C46" s="48"/>
      <c r="D46" s="49"/>
      <c r="E46" s="38"/>
      <c r="F46" s="45"/>
      <c r="G46" s="45"/>
      <c r="H46" s="45"/>
      <c r="I46" s="50"/>
      <c r="J46" s="50"/>
    </row>
    <row r="47" spans="1:10" s="12" customFormat="1" ht="12.75">
      <c r="A47" s="34"/>
      <c r="B47" s="86" t="s">
        <v>24</v>
      </c>
      <c r="C47" s="51"/>
      <c r="D47" s="52"/>
      <c r="E47" s="53"/>
      <c r="F47" s="54"/>
      <c r="G47" s="55"/>
      <c r="H47" s="56"/>
      <c r="I47" s="57"/>
      <c r="J47" s="57"/>
    </row>
    <row r="48" spans="1:10" s="12" customFormat="1" ht="12.75">
      <c r="A48" s="34"/>
      <c r="B48" s="66" t="s">
        <v>85</v>
      </c>
      <c r="C48" s="36"/>
      <c r="D48" s="50"/>
      <c r="E48" s="53"/>
      <c r="F48" s="48"/>
      <c r="G48" s="58"/>
      <c r="H48" s="38"/>
      <c r="I48" s="47"/>
      <c r="J48" s="47"/>
    </row>
    <row r="49" spans="1:10" s="12" customFormat="1" ht="12.75">
      <c r="A49" s="34"/>
      <c r="B49" s="66"/>
      <c r="C49" s="36"/>
      <c r="D49" s="50"/>
      <c r="E49" s="53"/>
      <c r="F49" s="48"/>
      <c r="G49" s="58"/>
      <c r="H49" s="38"/>
      <c r="I49" s="47"/>
      <c r="J49" s="47"/>
    </row>
    <row r="50" spans="1:10" s="12" customFormat="1" ht="12.75">
      <c r="A50" s="34"/>
      <c r="B50" s="66" t="s">
        <v>86</v>
      </c>
      <c r="C50" s="36"/>
      <c r="D50" s="50"/>
      <c r="E50" s="53"/>
      <c r="F50" s="48"/>
      <c r="G50" s="58"/>
      <c r="H50" s="38"/>
      <c r="I50" s="47"/>
      <c r="J50" s="47"/>
    </row>
    <row r="51" spans="1:10" s="12" customFormat="1" ht="12.75">
      <c r="A51" s="34"/>
      <c r="B51" s="66"/>
      <c r="C51" s="36"/>
      <c r="D51" s="50"/>
      <c r="E51" s="53"/>
      <c r="F51" s="59"/>
      <c r="G51" s="58"/>
      <c r="H51" s="38"/>
      <c r="I51" s="47"/>
      <c r="J51" s="47"/>
    </row>
    <row r="52" spans="1:10" s="12" customFormat="1" ht="12.75">
      <c r="A52" s="60"/>
      <c r="B52" s="66" t="s">
        <v>87</v>
      </c>
      <c r="C52" s="36"/>
      <c r="D52" s="50"/>
      <c r="E52" s="36"/>
      <c r="F52" s="59"/>
      <c r="G52" s="58"/>
      <c r="H52" s="38"/>
      <c r="I52" s="47"/>
      <c r="J52" s="47"/>
    </row>
    <row r="53" spans="1:10" ht="12.75">
      <c r="A53" s="38"/>
      <c r="B53" s="66"/>
      <c r="C53" s="36"/>
      <c r="D53" s="50"/>
      <c r="E53" s="36"/>
      <c r="F53" s="59"/>
      <c r="G53" s="58"/>
      <c r="H53" s="59"/>
      <c r="I53" s="47"/>
      <c r="J53" s="47"/>
    </row>
    <row r="54" spans="1:10" ht="12.75">
      <c r="A54" s="38"/>
      <c r="B54" s="66" t="s">
        <v>39</v>
      </c>
      <c r="C54" s="36"/>
      <c r="D54" s="52"/>
      <c r="E54" s="51"/>
      <c r="F54" s="56"/>
      <c r="G54" s="54"/>
      <c r="H54" s="55"/>
      <c r="I54" s="52"/>
      <c r="J54" s="57"/>
    </row>
    <row r="55" spans="1:10" ht="12.75">
      <c r="A55" s="38"/>
      <c r="B55" s="66"/>
      <c r="C55" s="36"/>
      <c r="D55" s="50"/>
      <c r="E55" s="36"/>
      <c r="F55" s="38"/>
      <c r="G55" s="59"/>
      <c r="H55" s="58"/>
      <c r="I55" s="50"/>
      <c r="J55" s="47"/>
    </row>
    <row r="56" spans="1:10" ht="12.75">
      <c r="A56" s="38"/>
      <c r="B56" s="66" t="s">
        <v>84</v>
      </c>
      <c r="C56" s="36"/>
      <c r="D56" s="50"/>
      <c r="E56" s="36"/>
      <c r="F56" s="38"/>
      <c r="G56" s="59"/>
      <c r="H56" s="58"/>
      <c r="I56" s="50"/>
      <c r="J56" s="47"/>
    </row>
    <row r="57" spans="1:10" ht="12.75">
      <c r="A57" s="36"/>
      <c r="B57" s="66"/>
      <c r="C57" s="36"/>
      <c r="D57" s="50"/>
      <c r="E57" s="36"/>
      <c r="F57" s="38"/>
      <c r="G57" s="59"/>
      <c r="H57" s="58"/>
      <c r="I57" s="50"/>
      <c r="J57" s="47"/>
    </row>
    <row r="58" spans="1:10" ht="12.75">
      <c r="A58" s="36"/>
      <c r="B58" s="93" t="s">
        <v>14</v>
      </c>
      <c r="C58" s="36"/>
      <c r="D58" s="50"/>
      <c r="E58" s="36"/>
      <c r="F58" s="38"/>
      <c r="G58" s="59"/>
      <c r="H58" s="58"/>
      <c r="I58" s="50"/>
      <c r="J58" s="47"/>
    </row>
    <row r="59" spans="1:10" ht="12.75">
      <c r="A59" s="38"/>
      <c r="B59" s="93"/>
      <c r="C59" s="36"/>
      <c r="D59" s="50"/>
      <c r="E59" s="36"/>
      <c r="F59" s="38"/>
      <c r="G59" s="59"/>
      <c r="H59" s="58"/>
      <c r="I59" s="50"/>
      <c r="J59" s="47"/>
    </row>
    <row r="60" spans="1:10" ht="12.75">
      <c r="A60" s="38"/>
      <c r="B60" s="66" t="s">
        <v>28</v>
      </c>
      <c r="C60" s="38"/>
      <c r="D60" s="61"/>
      <c r="E60" s="62"/>
      <c r="F60" s="46"/>
      <c r="G60" s="45"/>
      <c r="H60" s="45"/>
      <c r="I60" s="50"/>
      <c r="J60" s="50"/>
    </row>
    <row r="61" spans="1:10" ht="12.75">
      <c r="A61" s="38"/>
      <c r="B61" s="94" t="s">
        <v>88</v>
      </c>
      <c r="C61" s="38"/>
      <c r="D61" s="61"/>
      <c r="E61" s="62"/>
      <c r="F61" s="46"/>
      <c r="G61" s="45"/>
      <c r="H61" s="45"/>
      <c r="I61" s="50"/>
      <c r="J61" s="50"/>
    </row>
    <row r="62" spans="1:10" ht="12.75">
      <c r="A62" s="38"/>
      <c r="B62" s="94" t="s">
        <v>89</v>
      </c>
      <c r="C62" s="38"/>
      <c r="D62" s="50"/>
      <c r="E62" s="38"/>
      <c r="F62" s="45"/>
      <c r="G62" s="45"/>
      <c r="H62" s="45"/>
      <c r="I62" s="50"/>
      <c r="J62" s="50"/>
    </row>
    <row r="63" spans="1:10" ht="12.75">
      <c r="A63" s="38"/>
      <c r="B63" s="95"/>
      <c r="C63" s="38"/>
      <c r="D63" s="50"/>
      <c r="E63" s="36"/>
      <c r="F63" s="45"/>
      <c r="G63" s="45"/>
      <c r="H63" s="45"/>
      <c r="I63" s="50"/>
      <c r="J63" s="50"/>
    </row>
    <row r="64" spans="1:10" ht="12.75">
      <c r="A64" s="38"/>
      <c r="B64" s="95" t="s">
        <v>29</v>
      </c>
      <c r="C64" s="38"/>
      <c r="D64" s="50"/>
      <c r="E64" s="36"/>
      <c r="F64" s="45"/>
      <c r="G64" s="45"/>
      <c r="H64" s="45"/>
      <c r="I64" s="50"/>
      <c r="J64" s="50"/>
    </row>
    <row r="65" spans="1:10" ht="12.75">
      <c r="A65" s="38"/>
      <c r="B65" s="96" t="s">
        <v>90</v>
      </c>
      <c r="C65" s="38"/>
      <c r="D65" s="50"/>
      <c r="E65" s="36"/>
      <c r="F65" s="45"/>
      <c r="G65" s="45"/>
      <c r="H65" s="45"/>
      <c r="I65" s="50"/>
      <c r="J65" s="50"/>
    </row>
    <row r="66" spans="1:10" ht="12.75">
      <c r="A66" s="38"/>
      <c r="B66" s="94" t="s">
        <v>91</v>
      </c>
      <c r="C66" s="38"/>
      <c r="D66" s="50"/>
      <c r="E66" s="36"/>
      <c r="F66" s="45"/>
      <c r="G66" s="45"/>
      <c r="H66" s="45"/>
      <c r="I66" s="50"/>
      <c r="J66" s="50"/>
    </row>
    <row r="67" spans="1:10" ht="12.75">
      <c r="A67" s="38"/>
      <c r="B67" s="94" t="s">
        <v>92</v>
      </c>
      <c r="C67" s="38"/>
      <c r="D67" s="50"/>
      <c r="E67" s="36"/>
      <c r="F67" s="45"/>
      <c r="G67" s="45"/>
      <c r="H67" s="45"/>
      <c r="I67" s="50"/>
      <c r="J67" s="50"/>
    </row>
    <row r="68" spans="1:10" ht="12.75">
      <c r="A68" s="38"/>
      <c r="B68" s="94" t="s">
        <v>93</v>
      </c>
      <c r="C68" s="38"/>
      <c r="D68" s="50"/>
      <c r="E68" s="36"/>
      <c r="F68" s="45"/>
      <c r="G68" s="45"/>
      <c r="H68" s="45"/>
      <c r="I68" s="50"/>
      <c r="J68" s="50"/>
    </row>
    <row r="69" spans="1:10" ht="12.75">
      <c r="A69" s="38"/>
      <c r="B69" s="38"/>
      <c r="C69" s="38"/>
      <c r="D69" s="49"/>
      <c r="E69" s="38"/>
      <c r="F69" s="45"/>
      <c r="G69" s="45"/>
      <c r="H69" s="45"/>
      <c r="I69" s="50"/>
      <c r="J69" s="50"/>
    </row>
    <row r="70" spans="1:10" ht="12.75">
      <c r="A70" s="38"/>
      <c r="B70" s="38"/>
      <c r="C70" s="48"/>
      <c r="D70" s="50"/>
      <c r="E70" s="38"/>
      <c r="F70" s="45"/>
      <c r="G70" s="45"/>
      <c r="H70" s="45"/>
      <c r="I70" s="50"/>
      <c r="J70" s="50"/>
    </row>
    <row r="71" spans="1:10" ht="12.75">
      <c r="A71" s="38"/>
      <c r="B71" s="86" t="s">
        <v>34</v>
      </c>
      <c r="C71" s="38"/>
      <c r="D71" s="63"/>
      <c r="E71" s="38"/>
      <c r="F71" s="45"/>
      <c r="G71" s="45"/>
      <c r="H71" s="38"/>
      <c r="I71" s="50"/>
      <c r="J71" s="50"/>
    </row>
    <row r="72" spans="1:10" ht="12.75">
      <c r="A72" s="38"/>
      <c r="B72" s="97">
        <v>42</v>
      </c>
      <c r="C72" s="98" t="s">
        <v>10</v>
      </c>
      <c r="D72" s="90" t="s">
        <v>17</v>
      </c>
      <c r="E72" s="39"/>
      <c r="F72" s="45"/>
      <c r="G72" s="45"/>
      <c r="H72" s="38"/>
      <c r="I72" s="50"/>
      <c r="J72" s="50"/>
    </row>
    <row r="73" spans="1:10" ht="12.75">
      <c r="A73" s="38"/>
      <c r="B73" t="s">
        <v>111</v>
      </c>
      <c r="C73" s="98" t="s">
        <v>108</v>
      </c>
      <c r="D73" s="90" t="s">
        <v>102</v>
      </c>
      <c r="E73" s="39"/>
      <c r="F73" s="45"/>
      <c r="G73" s="45"/>
      <c r="H73" s="38"/>
      <c r="I73" s="50"/>
      <c r="J73" s="50"/>
    </row>
    <row r="74" spans="1:10" ht="12.75">
      <c r="A74" s="38"/>
      <c r="B74" t="s">
        <v>94</v>
      </c>
      <c r="C74" s="98" t="s">
        <v>11</v>
      </c>
      <c r="D74" s="90" t="s">
        <v>103</v>
      </c>
      <c r="E74" s="39"/>
      <c r="F74" s="45"/>
      <c r="G74" s="45"/>
      <c r="H74" s="45"/>
      <c r="I74" s="50"/>
      <c r="J74" s="50"/>
    </row>
    <row r="75" spans="1:10" ht="12.75">
      <c r="A75" s="38"/>
      <c r="B75" t="s">
        <v>109</v>
      </c>
      <c r="C75" s="98" t="s">
        <v>38</v>
      </c>
      <c r="D75" s="90" t="s">
        <v>74</v>
      </c>
      <c r="E75" s="39"/>
      <c r="F75" s="45"/>
      <c r="G75" s="45"/>
      <c r="H75" s="45"/>
      <c r="I75" s="50"/>
      <c r="J75" s="50"/>
    </row>
    <row r="76" spans="1:10" ht="12.75">
      <c r="A76" s="38"/>
      <c r="B76" t="s">
        <v>95</v>
      </c>
      <c r="C76" s="98" t="s">
        <v>18</v>
      </c>
      <c r="D76" s="90" t="s">
        <v>104</v>
      </c>
      <c r="E76" s="38"/>
      <c r="F76" s="45"/>
      <c r="G76" s="45"/>
      <c r="H76" s="45"/>
      <c r="I76" s="50"/>
      <c r="J76" s="50"/>
    </row>
    <row r="77" spans="1:10" ht="12.75">
      <c r="A77" s="38"/>
      <c r="B77" t="s">
        <v>110</v>
      </c>
      <c r="C77" s="98" t="s">
        <v>10</v>
      </c>
      <c r="D77" s="90" t="s">
        <v>31</v>
      </c>
      <c r="E77" s="38"/>
      <c r="F77" s="45"/>
      <c r="G77" s="45"/>
      <c r="H77" s="45"/>
      <c r="I77" s="50"/>
      <c r="J77" s="50"/>
    </row>
    <row r="78" spans="1:10" ht="12.75">
      <c r="A78" s="38"/>
      <c r="B78" t="s">
        <v>96</v>
      </c>
      <c r="C78" s="98" t="s">
        <v>10</v>
      </c>
      <c r="D78" s="90" t="s">
        <v>80</v>
      </c>
      <c r="E78" s="38"/>
      <c r="F78" s="45"/>
      <c r="G78" s="45"/>
      <c r="H78" s="45"/>
      <c r="I78" s="50"/>
      <c r="J78" s="50"/>
    </row>
    <row r="79" spans="1:10" ht="12.75">
      <c r="A79" s="38"/>
      <c r="B79" t="s">
        <v>112</v>
      </c>
      <c r="C79" s="98" t="s">
        <v>113</v>
      </c>
      <c r="D79" s="90" t="s">
        <v>80</v>
      </c>
      <c r="E79" s="38"/>
      <c r="F79" s="45"/>
      <c r="G79" s="45"/>
      <c r="H79" s="45"/>
      <c r="I79" s="50"/>
      <c r="J79" s="50"/>
    </row>
    <row r="80" spans="1:10" ht="12.75">
      <c r="A80" s="38"/>
      <c r="B80" t="s">
        <v>97</v>
      </c>
      <c r="C80" s="98" t="s">
        <v>107</v>
      </c>
      <c r="D80" s="90" t="s">
        <v>30</v>
      </c>
      <c r="E80" s="38"/>
      <c r="F80" s="45"/>
      <c r="G80" s="45"/>
      <c r="H80" s="45"/>
      <c r="I80" s="50"/>
      <c r="J80" s="50"/>
    </row>
    <row r="81" spans="1:10" ht="12.75">
      <c r="A81" s="38"/>
      <c r="B81" t="s">
        <v>98</v>
      </c>
      <c r="C81" s="98" t="s">
        <v>18</v>
      </c>
      <c r="D81" s="90" t="s">
        <v>106</v>
      </c>
      <c r="E81" s="38"/>
      <c r="F81" s="45"/>
      <c r="G81" s="45"/>
      <c r="H81" s="45"/>
      <c r="I81" s="50"/>
      <c r="J81" s="50"/>
    </row>
    <row r="82" spans="1:10" ht="12.75">
      <c r="A82" s="38"/>
      <c r="B82" t="s">
        <v>99</v>
      </c>
      <c r="C82" s="98" t="s">
        <v>18</v>
      </c>
      <c r="D82" s="90" t="s">
        <v>106</v>
      </c>
      <c r="E82" s="38"/>
      <c r="F82" s="45"/>
      <c r="G82" s="45"/>
      <c r="H82" s="45"/>
      <c r="I82" s="50"/>
      <c r="J82" s="50"/>
    </row>
    <row r="83" spans="1:10" ht="12.75">
      <c r="A83" s="38"/>
      <c r="B83" t="s">
        <v>100</v>
      </c>
      <c r="C83" s="98" t="s">
        <v>18</v>
      </c>
      <c r="D83" s="90" t="s">
        <v>63</v>
      </c>
      <c r="E83" s="38"/>
      <c r="F83" s="45"/>
      <c r="G83" s="45"/>
      <c r="H83" s="45"/>
      <c r="I83" s="50"/>
      <c r="J83" s="50"/>
    </row>
    <row r="84" spans="1:10" ht="12.75">
      <c r="A84" s="38"/>
      <c r="B84" t="s">
        <v>101</v>
      </c>
      <c r="C84" s="98" t="s">
        <v>10</v>
      </c>
      <c r="D84" s="90" t="s">
        <v>105</v>
      </c>
      <c r="E84" s="38"/>
      <c r="F84" s="45"/>
      <c r="G84" s="45"/>
      <c r="H84" s="45"/>
      <c r="I84" s="50"/>
      <c r="J84" s="50"/>
    </row>
    <row r="85" spans="1:10" ht="12.75">
      <c r="A85" s="38"/>
      <c r="B85" s="38"/>
      <c r="C85" s="46"/>
      <c r="D85" s="49"/>
      <c r="E85" s="38"/>
      <c r="F85" s="45"/>
      <c r="G85" s="45"/>
      <c r="H85" s="45"/>
      <c r="I85" s="50"/>
      <c r="J85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2013-09-10T10:30:31Z</dcterms:modified>
  <cp:category/>
  <cp:version/>
  <cp:contentType/>
  <cp:contentStatus/>
</cp:coreProperties>
</file>