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<sst xmlns="http://schemas.openxmlformats.org/spreadsheetml/2006/main" count="181" uniqueCount="122">
  <si>
    <t>Weekend 13 - 15 April 2012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</si>
  <si>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</si>
  <si>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</si>
  <si>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</si>
  <si>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</si>
  <si>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</si>
  <si>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</si>
  <si>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</si>
  <si>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</si>
  <si>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</si>
  <si>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</si>
  <si>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Battleship</t>
  </si>
  <si>
    <t>USA</t>
  </si>
  <si>
    <t>Universal</t>
  </si>
  <si>
    <t>-</t>
  </si>
  <si>
    <t>Titanic 3D</t>
  </si>
  <si>
    <t>20th Century Fox</t>
  </si>
  <si>
    <t>Cabin in the Woods</t>
  </si>
  <si>
    <t>Lions Gate</t>
  </si>
  <si>
    <t>The Hunger Games</t>
  </si>
  <si>
    <t>The Pirates! In an Adventure With Scientists</t>
  </si>
  <si>
    <t>UK/USA</t>
  </si>
  <si>
    <t>Sony Pictures</t>
  </si>
  <si>
    <t>Mirror Mirror</t>
  </si>
  <si>
    <t>Studiocanal</t>
  </si>
  <si>
    <t>21 Jump Street</t>
  </si>
  <si>
    <t>Wrath of the Titans</t>
  </si>
  <si>
    <t>Warner Bros</t>
  </si>
  <si>
    <t>The Best Exotic Marigold Hotel</t>
  </si>
  <si>
    <t>UK/USA/Ind</t>
  </si>
  <si>
    <t>StreetDance 2</t>
  </si>
  <si>
    <t>UK/Ita/Ger</t>
  </si>
  <si>
    <t>Vertigo</t>
  </si>
  <si>
    <t>Headhunters</t>
  </si>
  <si>
    <t>Nor/Ger</t>
  </si>
  <si>
    <t>Momentum</t>
  </si>
  <si>
    <t>Housefull 2</t>
  </si>
  <si>
    <t>UK/Ind</t>
  </si>
  <si>
    <t>Eros</t>
  </si>
  <si>
    <t>The Cold Light of Day</t>
  </si>
  <si>
    <t>eOne Films</t>
  </si>
  <si>
    <t>Journey 2: The Mysterious Island</t>
  </si>
  <si>
    <t>Delicacy</t>
  </si>
  <si>
    <t>Fra</t>
  </si>
  <si>
    <t>Total</t>
  </si>
  <si>
    <t>Other UK films</t>
  </si>
  <si>
    <t>Gospel of Us</t>
  </si>
  <si>
    <t>UK</t>
  </si>
  <si>
    <t>Soda</t>
  </si>
  <si>
    <t>The Woman in Black</t>
  </si>
  <si>
    <t>Hugo</t>
  </si>
  <si>
    <t>UK/USA/Fra</t>
  </si>
  <si>
    <t>Entertainment</t>
  </si>
  <si>
    <t>A Night to Remember (Re)</t>
  </si>
  <si>
    <t>Park Circus</t>
  </si>
  <si>
    <t>The Iron Lady</t>
  </si>
  <si>
    <t>Bel Ami</t>
  </si>
  <si>
    <t>Trishna</t>
  </si>
  <si>
    <t>Artificial Eye</t>
  </si>
  <si>
    <t>Shame</t>
  </si>
  <si>
    <t>UK/Aus/USA</t>
  </si>
  <si>
    <t>The Woman in the Fifth</t>
  </si>
  <si>
    <t>Fra/UK</t>
  </si>
  <si>
    <t>W.E.</t>
  </si>
  <si>
    <t>Studio Canal</t>
  </si>
  <si>
    <t>Dreams of a Life</t>
  </si>
  <si>
    <t>UK/Ire</t>
  </si>
  <si>
    <t>Dogwoof</t>
  </si>
  <si>
    <t>The Lady</t>
  </si>
  <si>
    <t>Edge</t>
  </si>
  <si>
    <t>Genesis</t>
  </si>
  <si>
    <t>Wuthering Heights</t>
  </si>
  <si>
    <t>Coriolanus</t>
  </si>
  <si>
    <t>UK/USA/Serbia</t>
  </si>
  <si>
    <t>Other openers</t>
  </si>
  <si>
    <t>Oru Kal Oru Kannadi</t>
  </si>
  <si>
    <t>Ind</t>
  </si>
  <si>
    <t>Ayngaran</t>
  </si>
  <si>
    <t>Blackthorn</t>
  </si>
  <si>
    <t>Spa/USA/Bol/Fra</t>
  </si>
  <si>
    <t>Chelsea</t>
  </si>
  <si>
    <t>Mozart's Sister</t>
  </si>
  <si>
    <t>Palisades Tartan</t>
  </si>
  <si>
    <t>Comments on this week's top 15 results</t>
  </si>
  <si>
    <t>Against last weekend: -8%</t>
  </si>
  <si>
    <t>Against last year: +57%</t>
  </si>
  <si>
    <t>Rolling 52 week ranking: 19th</t>
  </si>
  <si>
    <t>UK* films in top 15: 5</t>
  </si>
  <si>
    <t>UK* share of top 15 gross: 19.7%</t>
  </si>
  <si>
    <t>* Includes domestic productions and co-productions</t>
  </si>
  <si>
    <r>
      <t xml:space="preserve">The weekend gross for </t>
    </r>
    <r>
      <rPr>
        <i/>
        <sz val="10"/>
        <rFont val="Arial"/>
        <family val="2"/>
      </rPr>
      <t>Battleship</t>
    </r>
    <r>
      <rPr>
        <sz val="10"/>
        <rFont val="Arial"/>
        <family val="2"/>
      </rPr>
      <t xml:space="preserve"> includes £1,508,789 from 496 previews; the weekend gross for </t>
    </r>
    <r>
      <rPr>
        <i/>
        <sz val="10"/>
        <rFont val="Arial"/>
        <family val="2"/>
      </rPr>
      <t>Delicacy</t>
    </r>
    <r>
      <rPr>
        <sz val="10"/>
        <rFont val="Arial"/>
        <family val="2"/>
      </rPr>
      <t xml:space="preserve"> includes £2,972 from 2 previews.</t>
    </r>
  </si>
  <si>
    <r>
      <t xml:space="preserve">Excluding previews the weekend gross for </t>
    </r>
    <r>
      <rPr>
        <i/>
        <sz val="10"/>
        <rFont val="Arial"/>
        <family val="2"/>
      </rPr>
      <t>Titanic 3D</t>
    </r>
    <r>
      <rPr>
        <sz val="10"/>
        <rFont val="Arial"/>
        <family val="2"/>
      </rPr>
      <t xml:space="preserve"> has decreased by 34%; excluding previews the weekend gross for </t>
    </r>
    <r>
      <rPr>
        <i/>
        <sz val="10"/>
        <rFont val="Arial"/>
        <family val="2"/>
      </rPr>
      <t>Mirror Mirror</t>
    </r>
    <r>
      <rPr>
        <sz val="10"/>
        <rFont val="Arial"/>
        <family val="2"/>
      </rPr>
      <t xml:space="preserve"> has decreased by 20%.</t>
    </r>
  </si>
  <si>
    <r>
      <t xml:space="preserve">Excluding previews the weekend gross for </t>
    </r>
    <r>
      <rPr>
        <i/>
        <sz val="10"/>
        <rFont val="Arial"/>
        <family val="2"/>
      </rPr>
      <t>Headhunters</t>
    </r>
    <r>
      <rPr>
        <sz val="10"/>
        <rFont val="Arial"/>
        <family val="2"/>
      </rPr>
      <t xml:space="preserve"> has decreased by 14%; excluding previews the weekend gross for </t>
    </r>
    <r>
      <rPr>
        <i/>
        <sz val="10"/>
        <rFont val="Arial"/>
        <family val="2"/>
      </rPr>
      <t>Housefull 2</t>
    </r>
    <r>
      <rPr>
        <sz val="10"/>
        <rFont val="Arial"/>
        <family val="2"/>
      </rPr>
      <t xml:space="preserve"> has decreased by 64%.</t>
    </r>
  </si>
  <si>
    <t>Openers next week - 20 April 2012</t>
  </si>
  <si>
    <t>Elles</t>
  </si>
  <si>
    <t>Fra/Pol/Ger</t>
  </si>
  <si>
    <t>Gone</t>
  </si>
  <si>
    <t>Lockout</t>
  </si>
  <si>
    <t>Salmon Fishing in the Yemen</t>
  </si>
  <si>
    <t>The Divide</t>
  </si>
  <si>
    <t>Ger/USA/Can</t>
  </si>
  <si>
    <t>Marley</t>
  </si>
  <si>
    <t>UK/Jamaica/USA</t>
  </si>
  <si>
    <t>The Bad and the Beautiful (Re)</t>
  </si>
  <si>
    <t>BFI</t>
  </si>
  <si>
    <t>Breathing</t>
  </si>
  <si>
    <t>Verve</t>
  </si>
  <si>
    <t>Elfie Hopkins</t>
  </si>
  <si>
    <t>Kaleidoscope</t>
  </si>
  <si>
    <t>Irvine Welsh's Ecstasy</t>
  </si>
  <si>
    <t>Can</t>
  </si>
  <si>
    <t>Independent</t>
  </si>
  <si>
    <t>Oliver Sherman</t>
  </si>
  <si>
    <t>Cinefile</t>
  </si>
  <si>
    <t>Skoonheid</t>
  </si>
  <si>
    <t>SA/Fra/Ger</t>
  </si>
  <si>
    <t>Peccadillo</t>
  </si>
  <si>
    <t>Town of Runners</t>
  </si>
  <si>
    <t>Vicky Donor</t>
  </si>
  <si>
    <t xml:space="preserve">      </t>
  </si>
  <si>
    <t xml:space="preserve">         </t>
  </si>
  <si>
    <t xml:space="preserve">       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</si>
</sst>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\£#,##0"/>
    <numFmt numFmtId="167" formatCode="0%"/>
    <numFmt numFmtId="168" formatCode="_-* #,##0.00_-;\-* #,##0.00_-;_-* \-??_-;_-@_-"/>
    <numFmt numFmtId="169" formatCode="0.0%"/>
    <numFmt numFmtId="170" formatCode="\£#,##0"/>
  </numFmts>
  <fonts count="4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</cellStyleXfs>
  <cellXfs count="46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center"/>
    </xf>
    <xf numFmtId="165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 wrapText="1"/>
    </xf>
    <xf numFmtId="166" fontId="2" fillId="2" borderId="0" xfId="0" applyNumberFormat="1" applyFont="1" applyFill="1" applyAlignment="1">
      <alignment horizontal="right" wrapText="1"/>
    </xf>
    <xf numFmtId="166" fontId="2" fillId="2" borderId="0" xfId="0" applyNumberFormat="1" applyFont="1" applyFill="1" applyAlignment="1">
      <alignment horizontal="center" wrapText="1"/>
    </xf>
    <xf numFmtId="165" fontId="0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Alignment="1">
      <alignment/>
    </xf>
    <xf numFmtId="164" fontId="0" fillId="0" borderId="0" xfId="0" applyFont="1" applyAlignment="1">
      <alignment/>
    </xf>
    <xf numFmtId="165" fontId="0" fillId="0" borderId="0" xfId="19" applyNumberFormat="1" applyFont="1" applyFill="1" applyBorder="1" applyAlignment="1" applyProtection="1">
      <alignment horizontal="right"/>
      <protection/>
    </xf>
    <xf numFmtId="166" fontId="0" fillId="0" borderId="0" xfId="0" applyNumberFormat="1" applyFont="1" applyFill="1" applyAlignment="1">
      <alignment horizontal="right" vertical="top" shrinkToFit="1"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Alignment="1">
      <alignment/>
    </xf>
    <xf numFmtId="164" fontId="0" fillId="0" borderId="0" xfId="0" applyFont="1" applyAlignment="1">
      <alignment horizontal="left"/>
    </xf>
    <xf numFmtId="165" fontId="2" fillId="2" borderId="0" xfId="0" applyNumberFormat="1" applyFont="1" applyFill="1" applyAlignment="1">
      <alignment horizontal="left" vertical="top" shrinkToFit="1"/>
    </xf>
    <xf numFmtId="165" fontId="2" fillId="2" borderId="0" xfId="0" applyNumberFormat="1" applyFont="1" applyFill="1" applyAlignment="1">
      <alignment horizontal="center" vertical="center" shrinkToFit="1"/>
    </xf>
    <xf numFmtId="166" fontId="2" fillId="2" borderId="0" xfId="0" applyNumberFormat="1" applyFont="1" applyFill="1" applyAlignment="1">
      <alignment horizontal="right" vertical="top" shrinkToFit="1"/>
    </xf>
    <xf numFmtId="165" fontId="0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Border="1" applyAlignment="1" applyProtection="1">
      <alignment horizontal="right" vertical="top" shrinkToFit="1"/>
      <protection/>
    </xf>
    <xf numFmtId="165" fontId="2" fillId="0" borderId="0" xfId="0" applyNumberFormat="1" applyFont="1" applyFill="1" applyAlignment="1">
      <alignment horizontal="left" vertical="top" shrinkToFit="1"/>
    </xf>
    <xf numFmtId="169" fontId="2" fillId="0" borderId="0" xfId="0" applyNumberFormat="1" applyFont="1" applyFill="1" applyAlignment="1">
      <alignment horizontal="center" vertical="center" shrinkToFit="1"/>
    </xf>
    <xf numFmtId="166" fontId="2" fillId="0" borderId="0" xfId="0" applyNumberFormat="1" applyFont="1" applyFill="1" applyAlignment="1">
      <alignment horizontal="right" vertical="top" shrinkToFit="1"/>
    </xf>
    <xf numFmtId="169" fontId="2" fillId="0" borderId="0" xfId="0" applyNumberFormat="1" applyFont="1" applyFill="1" applyAlignment="1">
      <alignment horizontal="left" vertical="top" shrinkToFit="1"/>
    </xf>
    <xf numFmtId="165" fontId="2" fillId="0" borderId="0" xfId="0" applyNumberFormat="1" applyFont="1" applyFill="1" applyAlignment="1">
      <alignment horizontal="right" vertical="top" shrinkToFit="1"/>
    </xf>
    <xf numFmtId="165" fontId="2" fillId="0" borderId="0" xfId="15" applyNumberFormat="1" applyFont="1" applyFill="1" applyBorder="1" applyAlignment="1" applyProtection="1">
      <alignment horizontal="right" vertical="top" shrinkToFit="1"/>
      <protection/>
    </xf>
    <xf numFmtId="165" fontId="0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left"/>
    </xf>
    <xf numFmtId="166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6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/>
    </xf>
    <xf numFmtId="165" fontId="0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vertical="center"/>
    </xf>
    <xf numFmtId="166" fontId="0" fillId="0" borderId="0" xfId="19" applyNumberFormat="1" applyFont="1" applyFill="1" applyBorder="1" applyAlignment="1" applyProtection="1">
      <alignment horizontal="right"/>
      <protection/>
    </xf>
    <xf numFmtId="165" fontId="2" fillId="0" borderId="0" xfId="0" applyNumberFormat="1" applyFont="1" applyAlignment="1">
      <alignment/>
    </xf>
    <xf numFmtId="165" fontId="0" fillId="0" borderId="0" xfId="19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tabSelected="1" workbookViewId="0" topLeftCell="A1">
      <pane ySplit="2" topLeftCell="A3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6.8515625" style="1" customWidth="1"/>
    <col min="2" max="2" width="39.8515625" style="1" customWidth="1"/>
    <col min="3" max="3" width="24.140625" style="2" customWidth="1"/>
    <col min="4" max="4" width="16.7109375" style="3" customWidth="1"/>
    <col min="5" max="5" width="19.7109375" style="1" customWidth="1"/>
    <col min="6" max="6" width="10.57421875" style="4" customWidth="1"/>
    <col min="7" max="7" width="9.140625" style="4" customWidth="1"/>
    <col min="8" max="8" width="10.421875" style="4" customWidth="1"/>
    <col min="9" max="9" width="11.28125" style="5" customWidth="1"/>
    <col min="10" max="10" width="15.140625" style="5" customWidth="1"/>
    <col min="11" max="16384" width="9.140625" style="1" customWidth="1"/>
  </cols>
  <sheetData>
    <row r="1" spans="2:3" ht="12.75">
      <c r="B1" s="6" t="s">
        <v>0</v>
      </c>
      <c r="C1" s="7"/>
    </row>
    <row r="2" spans="1:10" ht="38.25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1" t="s">
        <v>9</v>
      </c>
      <c r="J2" s="11" t="s">
        <v>10</v>
      </c>
    </row>
    <row r="3" spans="1:10" ht="12.75">
      <c r="A3" s="1">
        <v>1</v>
      </c>
      <c r="B3" t="s">
        <v>11</v>
      </c>
      <c r="C3" s="12" t="s">
        <v>12</v>
      </c>
      <c r="D3" s="13">
        <v>3763348</v>
      </c>
      <c r="E3" s="14" t="s">
        <v>13</v>
      </c>
      <c r="F3" s="15" t="s">
        <v>14</v>
      </c>
      <c r="G3" s="4">
        <v>1</v>
      </c>
      <c r="H3" s="4">
        <v>496</v>
      </c>
      <c r="I3" s="16">
        <f aca="true" t="shared" si="0" ref="I3:I17">D3/H3</f>
        <v>7587.395161290323</v>
      </c>
      <c r="J3" s="13">
        <v>3763348</v>
      </c>
    </row>
    <row r="4" spans="1:10" ht="12.75">
      <c r="A4" s="1">
        <v>2</v>
      </c>
      <c r="B4" t="s">
        <v>15</v>
      </c>
      <c r="C4" s="7" t="s">
        <v>12</v>
      </c>
      <c r="D4" s="13">
        <v>1809737</v>
      </c>
      <c r="E4" s="14" t="s">
        <v>16</v>
      </c>
      <c r="F4" s="15">
        <v>-36.64583727166432</v>
      </c>
      <c r="G4" s="4">
        <v>2</v>
      </c>
      <c r="H4" s="4">
        <v>429</v>
      </c>
      <c r="I4" s="16">
        <f t="shared" si="0"/>
        <v>4218.501165501166</v>
      </c>
      <c r="J4" s="13">
        <v>8005203</v>
      </c>
    </row>
    <row r="5" spans="1:10" ht="12.75">
      <c r="A5" s="1">
        <v>3</v>
      </c>
      <c r="B5" t="s">
        <v>17</v>
      </c>
      <c r="C5" s="7" t="s">
        <v>12</v>
      </c>
      <c r="D5" s="13">
        <v>1601161</v>
      </c>
      <c r="E5" s="14" t="s">
        <v>18</v>
      </c>
      <c r="F5" s="15" t="s">
        <v>14</v>
      </c>
      <c r="G5" s="4">
        <v>1</v>
      </c>
      <c r="H5" s="4">
        <v>414</v>
      </c>
      <c r="I5" s="16">
        <f t="shared" si="0"/>
        <v>3867.5386473429953</v>
      </c>
      <c r="J5" s="13">
        <v>1601161</v>
      </c>
    </row>
    <row r="6" spans="1:10" ht="12.75">
      <c r="A6" s="1">
        <v>4</v>
      </c>
      <c r="B6" t="s">
        <v>19</v>
      </c>
      <c r="C6" s="7" t="s">
        <v>12</v>
      </c>
      <c r="D6" s="13">
        <v>1494174</v>
      </c>
      <c r="E6" s="14" t="s">
        <v>18</v>
      </c>
      <c r="F6" s="15">
        <v>-37.6070974309979</v>
      </c>
      <c r="G6" s="4">
        <v>4</v>
      </c>
      <c r="H6" s="4">
        <v>488</v>
      </c>
      <c r="I6" s="16">
        <f t="shared" si="0"/>
        <v>3061.8319672131147</v>
      </c>
      <c r="J6" s="13">
        <v>19419136</v>
      </c>
    </row>
    <row r="7" spans="1:10" ht="12.75">
      <c r="A7" s="1">
        <v>5</v>
      </c>
      <c r="B7" t="s">
        <v>20</v>
      </c>
      <c r="C7" s="12" t="s">
        <v>21</v>
      </c>
      <c r="D7" s="13">
        <v>1477517</v>
      </c>
      <c r="E7" s="14" t="s">
        <v>22</v>
      </c>
      <c r="F7" s="15">
        <v>-31.791020246869806</v>
      </c>
      <c r="G7" s="4">
        <v>3</v>
      </c>
      <c r="H7" s="4">
        <v>543</v>
      </c>
      <c r="I7" s="16">
        <f t="shared" si="0"/>
        <v>2721.025782688766</v>
      </c>
      <c r="J7" s="13">
        <v>12840803</v>
      </c>
    </row>
    <row r="8" spans="1:10" ht="12.75">
      <c r="A8" s="1">
        <v>6</v>
      </c>
      <c r="B8" t="s">
        <v>23</v>
      </c>
      <c r="C8" s="7" t="s">
        <v>12</v>
      </c>
      <c r="D8" s="13">
        <v>913134</v>
      </c>
      <c r="E8" s="14" t="s">
        <v>24</v>
      </c>
      <c r="F8" s="15">
        <v>-61.77809180534551</v>
      </c>
      <c r="G8" s="4">
        <v>2</v>
      </c>
      <c r="H8" s="4">
        <v>412</v>
      </c>
      <c r="I8" s="16">
        <f t="shared" si="0"/>
        <v>2216.3446601941746</v>
      </c>
      <c r="J8" s="13">
        <v>5194454</v>
      </c>
    </row>
    <row r="9" spans="1:10" ht="12.75">
      <c r="A9" s="1">
        <v>7</v>
      </c>
      <c r="B9" t="s">
        <v>25</v>
      </c>
      <c r="C9" s="17" t="s">
        <v>12</v>
      </c>
      <c r="D9" s="13">
        <v>528122</v>
      </c>
      <c r="E9" s="14" t="s">
        <v>22</v>
      </c>
      <c r="F9" s="15">
        <v>-37.564563779970655</v>
      </c>
      <c r="G9" s="4">
        <v>5</v>
      </c>
      <c r="H9" s="4">
        <v>321</v>
      </c>
      <c r="I9" s="16">
        <f t="shared" si="0"/>
        <v>1645.239875389408</v>
      </c>
      <c r="J9" s="13">
        <v>8751816</v>
      </c>
    </row>
    <row r="10" spans="1:10" ht="12.75">
      <c r="A10" s="1">
        <v>8</v>
      </c>
      <c r="B10" t="s">
        <v>26</v>
      </c>
      <c r="C10" s="7" t="s">
        <v>21</v>
      </c>
      <c r="D10" s="13">
        <v>495768</v>
      </c>
      <c r="E10" s="14" t="s">
        <v>27</v>
      </c>
      <c r="F10" s="15">
        <v>-63.76311917499128</v>
      </c>
      <c r="G10" s="4">
        <v>3</v>
      </c>
      <c r="H10" s="4">
        <v>419</v>
      </c>
      <c r="I10" s="16">
        <f t="shared" si="0"/>
        <v>1183.2171837708831</v>
      </c>
      <c r="J10" s="13">
        <v>7197617</v>
      </c>
    </row>
    <row r="11" spans="1:10" ht="12.75">
      <c r="A11" s="1">
        <v>9</v>
      </c>
      <c r="B11" t="s">
        <v>28</v>
      </c>
      <c r="C11" s="7" t="s">
        <v>29</v>
      </c>
      <c r="D11" s="13">
        <v>273338</v>
      </c>
      <c r="E11" s="14" t="s">
        <v>16</v>
      </c>
      <c r="F11" s="15">
        <v>-39.434132419838384</v>
      </c>
      <c r="G11" s="4">
        <v>8</v>
      </c>
      <c r="H11" s="4">
        <v>233</v>
      </c>
      <c r="I11" s="16">
        <f t="shared" si="0"/>
        <v>1173.1244635193134</v>
      </c>
      <c r="J11" s="13">
        <v>18518872</v>
      </c>
    </row>
    <row r="12" spans="1:10" ht="12.75">
      <c r="A12" s="1">
        <v>10</v>
      </c>
      <c r="B12" t="s">
        <v>30</v>
      </c>
      <c r="C12" s="7" t="s">
        <v>31</v>
      </c>
      <c r="D12" s="13">
        <v>220087</v>
      </c>
      <c r="E12" s="14" t="s">
        <v>32</v>
      </c>
      <c r="F12" s="15">
        <v>-48.194467002327976</v>
      </c>
      <c r="G12" s="4">
        <v>3</v>
      </c>
      <c r="H12" s="4">
        <v>327</v>
      </c>
      <c r="I12" s="16">
        <f t="shared" si="0"/>
        <v>673.0489296636085</v>
      </c>
      <c r="J12" s="13">
        <v>2872153</v>
      </c>
    </row>
    <row r="13" spans="1:10" ht="12.75">
      <c r="A13" s="1">
        <v>11</v>
      </c>
      <c r="B13" t="s">
        <v>33</v>
      </c>
      <c r="C13" s="17" t="s">
        <v>34</v>
      </c>
      <c r="D13" s="13">
        <v>218065</v>
      </c>
      <c r="E13" s="18" t="s">
        <v>35</v>
      </c>
      <c r="F13" s="15">
        <v>-17.639527286049347</v>
      </c>
      <c r="G13" s="4">
        <v>2</v>
      </c>
      <c r="H13" s="4">
        <v>101</v>
      </c>
      <c r="I13" s="16">
        <f t="shared" si="0"/>
        <v>2159.059405940594</v>
      </c>
      <c r="J13" s="13">
        <v>760018</v>
      </c>
    </row>
    <row r="14" spans="1:10" ht="12.75">
      <c r="A14" s="1">
        <v>12</v>
      </c>
      <c r="B14" t="s">
        <v>36</v>
      </c>
      <c r="C14" s="17" t="s">
        <v>37</v>
      </c>
      <c r="D14" s="13">
        <v>131757</v>
      </c>
      <c r="E14" s="18" t="s">
        <v>38</v>
      </c>
      <c r="F14" s="15">
        <v>-66.76789204867899</v>
      </c>
      <c r="G14" s="4">
        <v>2</v>
      </c>
      <c r="H14" s="4">
        <v>55</v>
      </c>
      <c r="I14" s="16">
        <f t="shared" si="0"/>
        <v>2395.581818181818</v>
      </c>
      <c r="J14" s="13">
        <v>801517</v>
      </c>
    </row>
    <row r="15" spans="1:10" ht="12.75">
      <c r="A15" s="1">
        <v>13</v>
      </c>
      <c r="B15" t="s">
        <v>39</v>
      </c>
      <c r="C15" s="7" t="s">
        <v>12</v>
      </c>
      <c r="D15" s="13">
        <v>121731</v>
      </c>
      <c r="E15" s="18" t="s">
        <v>40</v>
      </c>
      <c r="F15" s="15">
        <v>-75.84630494955206</v>
      </c>
      <c r="G15" s="4">
        <v>2</v>
      </c>
      <c r="H15" s="4">
        <v>272</v>
      </c>
      <c r="I15" s="16">
        <f t="shared" si="0"/>
        <v>447.5404411764706</v>
      </c>
      <c r="J15" s="13">
        <v>1086642</v>
      </c>
    </row>
    <row r="16" spans="1:10" ht="12.75">
      <c r="A16" s="1">
        <v>14</v>
      </c>
      <c r="B16" t="s">
        <v>41</v>
      </c>
      <c r="C16" s="17" t="s">
        <v>12</v>
      </c>
      <c r="D16" s="13">
        <v>82899</v>
      </c>
      <c r="E16" s="14" t="s">
        <v>27</v>
      </c>
      <c r="F16" s="15">
        <v>937.0152614460845</v>
      </c>
      <c r="G16" s="4">
        <v>11</v>
      </c>
      <c r="H16" s="4">
        <v>100</v>
      </c>
      <c r="I16" s="16">
        <f t="shared" si="0"/>
        <v>828.99</v>
      </c>
      <c r="J16" s="13">
        <v>6788917</v>
      </c>
    </row>
    <row r="17" spans="1:10" ht="12.75">
      <c r="A17" s="1">
        <v>15</v>
      </c>
      <c r="B17" s="19" t="s">
        <v>42</v>
      </c>
      <c r="C17" s="7" t="s">
        <v>43</v>
      </c>
      <c r="D17" s="13">
        <v>81683</v>
      </c>
      <c r="E17" s="14" t="s">
        <v>24</v>
      </c>
      <c r="F17" s="15" t="s">
        <v>14</v>
      </c>
      <c r="G17" s="4">
        <v>1</v>
      </c>
      <c r="H17" s="4">
        <v>36</v>
      </c>
      <c r="I17" s="16">
        <f t="shared" si="0"/>
        <v>2268.972222222222</v>
      </c>
      <c r="J17" s="13">
        <v>81683</v>
      </c>
    </row>
    <row r="18" spans="1:10" ht="12.75">
      <c r="A18" s="20"/>
      <c r="B18" s="20" t="s">
        <v>44</v>
      </c>
      <c r="C18" s="21"/>
      <c r="D18" s="22">
        <f>SUM(D3:D17)</f>
        <v>13212521</v>
      </c>
      <c r="E18" s="20"/>
      <c r="F18" s="23"/>
      <c r="G18" s="23"/>
      <c r="H18" s="24">
        <f>SUM(H3:H17)</f>
        <v>4646</v>
      </c>
      <c r="I18" s="22">
        <f>D18/H18</f>
        <v>2843.8486870426173</v>
      </c>
      <c r="J18" s="22">
        <f>SUM(J3:J17)</f>
        <v>97683340</v>
      </c>
    </row>
    <row r="19" spans="1:10" s="31" customFormat="1" ht="12.75">
      <c r="A19" s="25"/>
      <c r="B19" s="25"/>
      <c r="C19" s="26"/>
      <c r="D19" s="27"/>
      <c r="E19" s="28"/>
      <c r="F19" s="4"/>
      <c r="G19" s="29"/>
      <c r="H19" s="30"/>
      <c r="I19" s="27"/>
      <c r="J19" s="27"/>
    </row>
    <row r="20" spans="1:11" ht="12.75">
      <c r="A20" s="31"/>
      <c r="B20" s="32" t="s">
        <v>45</v>
      </c>
      <c r="C20" s="12"/>
      <c r="D20" s="33"/>
      <c r="E20" s="31"/>
      <c r="G20" s="34"/>
      <c r="H20" s="34"/>
      <c r="I20" s="13"/>
      <c r="J20" s="13"/>
      <c r="K20" s="31"/>
    </row>
    <row r="21" spans="1:11" ht="12.75">
      <c r="A21" s="31">
        <v>27</v>
      </c>
      <c r="B21" s="1" t="s">
        <v>46</v>
      </c>
      <c r="C21" s="7" t="s">
        <v>47</v>
      </c>
      <c r="D21" s="13">
        <v>10846</v>
      </c>
      <c r="E21" s="5" t="s">
        <v>48</v>
      </c>
      <c r="F21" s="15" t="s">
        <v>14</v>
      </c>
      <c r="G21" s="31">
        <v>1</v>
      </c>
      <c r="H21" s="31">
        <v>10</v>
      </c>
      <c r="I21" s="16">
        <f>D21/H21</f>
        <v>1084.6</v>
      </c>
      <c r="J21" s="13">
        <v>10846</v>
      </c>
      <c r="K21" s="31"/>
    </row>
    <row r="22" spans="1:11" ht="12.75">
      <c r="A22" s="31">
        <v>30</v>
      </c>
      <c r="B22" s="14" t="s">
        <v>49</v>
      </c>
      <c r="C22" s="17" t="s">
        <v>21</v>
      </c>
      <c r="D22" s="13">
        <v>7697</v>
      </c>
      <c r="E22" s="18" t="s">
        <v>35</v>
      </c>
      <c r="F22" s="34">
        <v>-72.37951699142356</v>
      </c>
      <c r="G22" s="31">
        <v>10</v>
      </c>
      <c r="H22" s="31">
        <v>20</v>
      </c>
      <c r="I22" s="16">
        <f>D22/H22</f>
        <v>384.85</v>
      </c>
      <c r="J22" s="13">
        <v>21209786</v>
      </c>
      <c r="K22" s="31"/>
    </row>
    <row r="23" spans="1:11" ht="12.75">
      <c r="A23" s="31">
        <v>39</v>
      </c>
      <c r="B23" s="14" t="s">
        <v>50</v>
      </c>
      <c r="C23" s="12" t="s">
        <v>51</v>
      </c>
      <c r="D23" s="13">
        <v>3331</v>
      </c>
      <c r="E23" s="14" t="s">
        <v>52</v>
      </c>
      <c r="F23" s="34">
        <v>-34.90326363103381</v>
      </c>
      <c r="G23" s="31">
        <v>20</v>
      </c>
      <c r="H23" s="31">
        <v>11</v>
      </c>
      <c r="I23" s="16">
        <f>D23/H23</f>
        <v>302.8181818181818</v>
      </c>
      <c r="J23" s="13">
        <v>5563992</v>
      </c>
      <c r="K23" s="31"/>
    </row>
    <row r="24" spans="1:11" ht="12.75">
      <c r="A24" s="31">
        <v>40</v>
      </c>
      <c r="B24" s="1" t="s">
        <v>53</v>
      </c>
      <c r="C24" s="17" t="s">
        <v>47</v>
      </c>
      <c r="D24" s="13">
        <v>3273</v>
      </c>
      <c r="E24" s="5" t="s">
        <v>54</v>
      </c>
      <c r="F24" s="15" t="s">
        <v>14</v>
      </c>
      <c r="G24" s="31">
        <v>1</v>
      </c>
      <c r="H24" s="31">
        <v>5</v>
      </c>
      <c r="I24" s="16">
        <f>D24/H24</f>
        <v>654.6</v>
      </c>
      <c r="J24" s="13">
        <v>3273</v>
      </c>
      <c r="K24" s="31"/>
    </row>
    <row r="25" spans="1:11" ht="12.75">
      <c r="A25" s="31">
        <v>41</v>
      </c>
      <c r="B25" s="14" t="s">
        <v>55</v>
      </c>
      <c r="C25" s="17" t="s">
        <v>47</v>
      </c>
      <c r="D25" s="13">
        <v>2907</v>
      </c>
      <c r="E25" s="14" t="s">
        <v>16</v>
      </c>
      <c r="F25" s="34">
        <v>-26.068158697863687</v>
      </c>
      <c r="G25" s="31">
        <v>15</v>
      </c>
      <c r="H25" s="31">
        <v>3</v>
      </c>
      <c r="I25" s="16">
        <f>D25/H25</f>
        <v>969</v>
      </c>
      <c r="J25" s="13">
        <v>9635515</v>
      </c>
      <c r="K25" s="31"/>
    </row>
    <row r="26" spans="1:11" ht="12.75">
      <c r="A26" s="31">
        <v>43</v>
      </c>
      <c r="B26" t="s">
        <v>56</v>
      </c>
      <c r="C26" s="7" t="s">
        <v>47</v>
      </c>
      <c r="D26" s="13">
        <v>2545</v>
      </c>
      <c r="E26" s="14" t="s">
        <v>24</v>
      </c>
      <c r="F26" s="34">
        <v>-59.65440710209259</v>
      </c>
      <c r="G26" s="31">
        <v>6</v>
      </c>
      <c r="H26" s="31">
        <v>4</v>
      </c>
      <c r="I26" s="16">
        <f>D26/H26</f>
        <v>636.25</v>
      </c>
      <c r="J26" s="13">
        <v>707501</v>
      </c>
      <c r="K26" s="31"/>
    </row>
    <row r="27" spans="1:11" ht="12.75">
      <c r="A27" s="31">
        <v>51</v>
      </c>
      <c r="B27" s="1" t="s">
        <v>57</v>
      </c>
      <c r="C27" s="7" t="s">
        <v>47</v>
      </c>
      <c r="D27" s="13">
        <v>1854</v>
      </c>
      <c r="E27" s="35" t="s">
        <v>58</v>
      </c>
      <c r="F27" s="34">
        <v>-39.3523061825319</v>
      </c>
      <c r="G27" s="31">
        <v>6</v>
      </c>
      <c r="H27" s="31">
        <v>5</v>
      </c>
      <c r="I27" s="16">
        <f>D27/H27</f>
        <v>370.8</v>
      </c>
      <c r="J27" s="13">
        <v>183891</v>
      </c>
      <c r="K27" s="31"/>
    </row>
    <row r="28" spans="1:11" ht="12.75">
      <c r="A28" s="31">
        <v>53</v>
      </c>
      <c r="B28" s="14" t="s">
        <v>59</v>
      </c>
      <c r="C28" s="12" t="s">
        <v>60</v>
      </c>
      <c r="D28" s="13">
        <v>1336</v>
      </c>
      <c r="E28" s="14" t="s">
        <v>35</v>
      </c>
      <c r="F28" s="34">
        <v>-42.93037163605297</v>
      </c>
      <c r="G28" s="31">
        <v>14</v>
      </c>
      <c r="H28" s="31">
        <v>1</v>
      </c>
      <c r="I28" s="16">
        <f>D28/H28</f>
        <v>1336</v>
      </c>
      <c r="J28" s="13">
        <v>1983719</v>
      </c>
      <c r="K28" s="31"/>
    </row>
    <row r="29" spans="1:10" ht="12.75">
      <c r="A29" s="31">
        <v>64</v>
      </c>
      <c r="B29" s="1" t="s">
        <v>61</v>
      </c>
      <c r="C29" s="7" t="s">
        <v>62</v>
      </c>
      <c r="D29" s="13">
        <v>642</v>
      </c>
      <c r="E29" s="35" t="s">
        <v>58</v>
      </c>
      <c r="F29" s="34">
        <v>-30.444203683640303</v>
      </c>
      <c r="G29" s="31">
        <v>9</v>
      </c>
      <c r="H29" s="31">
        <v>1</v>
      </c>
      <c r="I29" s="16">
        <f>D29/H29</f>
        <v>642</v>
      </c>
      <c r="J29" s="13">
        <v>154900</v>
      </c>
    </row>
    <row r="30" spans="1:10" ht="12.75">
      <c r="A30" s="31">
        <v>67</v>
      </c>
      <c r="B30" s="14" t="s">
        <v>63</v>
      </c>
      <c r="C30" s="17" t="s">
        <v>21</v>
      </c>
      <c r="D30" s="13">
        <v>590</v>
      </c>
      <c r="E30" s="14" t="s">
        <v>64</v>
      </c>
      <c r="F30" s="34" t="s">
        <v>14</v>
      </c>
      <c r="G30" s="31">
        <v>13</v>
      </c>
      <c r="H30" s="31">
        <v>1</v>
      </c>
      <c r="I30" s="16">
        <f>D30/H30</f>
        <v>590</v>
      </c>
      <c r="J30" s="13">
        <v>424293</v>
      </c>
    </row>
    <row r="31" spans="1:10" ht="12.75">
      <c r="A31" s="31">
        <v>73</v>
      </c>
      <c r="B31" s="1" t="s">
        <v>65</v>
      </c>
      <c r="C31" s="7" t="s">
        <v>66</v>
      </c>
      <c r="D31" s="13">
        <v>428</v>
      </c>
      <c r="E31" s="36" t="s">
        <v>67</v>
      </c>
      <c r="F31" s="34" t="s">
        <v>14</v>
      </c>
      <c r="G31" s="31">
        <v>18</v>
      </c>
      <c r="H31" s="31">
        <v>1</v>
      </c>
      <c r="I31" s="16">
        <f>D31/H31</f>
        <v>428</v>
      </c>
      <c r="J31" s="13">
        <v>178360</v>
      </c>
    </row>
    <row r="32" spans="1:10" ht="12.75">
      <c r="A32" s="31">
        <v>76</v>
      </c>
      <c r="B32" s="14" t="s">
        <v>68</v>
      </c>
      <c r="C32" s="17" t="s">
        <v>62</v>
      </c>
      <c r="D32" s="13">
        <v>340</v>
      </c>
      <c r="E32" s="14" t="s">
        <v>52</v>
      </c>
      <c r="F32" s="34">
        <v>180.99173553719007</v>
      </c>
      <c r="G32" s="31">
        <v>16</v>
      </c>
      <c r="H32" s="31">
        <v>2</v>
      </c>
      <c r="I32" s="16">
        <f>D32/H32</f>
        <v>170</v>
      </c>
      <c r="J32" s="13">
        <v>284445</v>
      </c>
    </row>
    <row r="33" spans="1:10" ht="12.75">
      <c r="A33" s="31">
        <v>79</v>
      </c>
      <c r="B33" s="1" t="s">
        <v>69</v>
      </c>
      <c r="C33" s="7" t="s">
        <v>47</v>
      </c>
      <c r="D33" s="13">
        <v>297</v>
      </c>
      <c r="E33" s="5" t="s">
        <v>70</v>
      </c>
      <c r="F33" s="15" t="s">
        <v>14</v>
      </c>
      <c r="G33" s="31">
        <v>1</v>
      </c>
      <c r="H33" s="31">
        <v>3</v>
      </c>
      <c r="I33" s="16">
        <f>D33/H33</f>
        <v>99</v>
      </c>
      <c r="J33" s="13">
        <v>297</v>
      </c>
    </row>
    <row r="34" spans="1:10" ht="12.75">
      <c r="A34" s="31">
        <v>80</v>
      </c>
      <c r="B34" s="14" t="s">
        <v>71</v>
      </c>
      <c r="C34" s="12" t="s">
        <v>47</v>
      </c>
      <c r="D34" s="13">
        <v>257</v>
      </c>
      <c r="E34" s="14" t="s">
        <v>58</v>
      </c>
      <c r="F34" s="34" t="s">
        <v>14</v>
      </c>
      <c r="G34" s="31">
        <v>23</v>
      </c>
      <c r="H34" s="31">
        <v>1</v>
      </c>
      <c r="I34" s="16">
        <f>D34/H34</f>
        <v>257</v>
      </c>
      <c r="J34" s="13">
        <v>612408</v>
      </c>
    </row>
    <row r="35" spans="1:10" ht="12.75">
      <c r="A35" s="31">
        <v>96</v>
      </c>
      <c r="B35" s="1" t="s">
        <v>72</v>
      </c>
      <c r="C35" s="7" t="s">
        <v>73</v>
      </c>
      <c r="D35" s="13">
        <v>15</v>
      </c>
      <c r="E35" s="35" t="s">
        <v>18</v>
      </c>
      <c r="F35" s="34">
        <v>-97.53289473684211</v>
      </c>
      <c r="G35" s="31">
        <v>13</v>
      </c>
      <c r="H35" s="31">
        <v>1</v>
      </c>
      <c r="I35" s="16">
        <f>D35/H35</f>
        <v>15</v>
      </c>
      <c r="J35" s="13">
        <v>626183</v>
      </c>
    </row>
    <row r="36" spans="1:10" ht="12.75">
      <c r="A36" s="31"/>
      <c r="C36" s="7"/>
      <c r="D36" s="13"/>
      <c r="E36" s="35"/>
      <c r="F36" s="15"/>
      <c r="G36" s="34"/>
      <c r="H36" s="31"/>
      <c r="I36" s="16"/>
      <c r="J36" s="13"/>
    </row>
    <row r="37" spans="1:10" ht="12.75">
      <c r="A37" s="31"/>
      <c r="B37" s="18"/>
      <c r="C37" s="12"/>
      <c r="D37" s="13"/>
      <c r="E37" s="37"/>
      <c r="F37" s="34"/>
      <c r="G37" s="34"/>
      <c r="H37" s="31"/>
      <c r="I37" s="16"/>
      <c r="J37" s="13"/>
    </row>
    <row r="38" spans="1:10" ht="12.75">
      <c r="A38" s="31"/>
      <c r="B38" s="38" t="s">
        <v>74</v>
      </c>
      <c r="C38" s="12"/>
      <c r="D38" s="13"/>
      <c r="E38" s="37"/>
      <c r="F38" s="34"/>
      <c r="G38" s="34"/>
      <c r="H38" s="31"/>
      <c r="I38" s="16"/>
      <c r="J38" s="13"/>
    </row>
    <row r="39" spans="1:10" ht="12.75">
      <c r="A39" s="31">
        <v>19</v>
      </c>
      <c r="B39" s="19" t="s">
        <v>75</v>
      </c>
      <c r="C39" s="7" t="s">
        <v>76</v>
      </c>
      <c r="D39" s="13">
        <v>41343</v>
      </c>
      <c r="E39" s="5" t="s">
        <v>77</v>
      </c>
      <c r="F39" s="15" t="s">
        <v>14</v>
      </c>
      <c r="G39" s="34">
        <v>1</v>
      </c>
      <c r="H39" s="31">
        <v>15</v>
      </c>
      <c r="I39" s="16">
        <f>D39/H39</f>
        <v>2756.2</v>
      </c>
      <c r="J39" s="13">
        <v>41343</v>
      </c>
    </row>
    <row r="40" spans="1:10" ht="12.75">
      <c r="A40" s="31">
        <v>32</v>
      </c>
      <c r="B40" s="1" t="s">
        <v>78</v>
      </c>
      <c r="C40" s="7" t="s">
        <v>79</v>
      </c>
      <c r="D40" s="13">
        <v>7028</v>
      </c>
      <c r="E40" s="5" t="s">
        <v>80</v>
      </c>
      <c r="F40" s="15" t="s">
        <v>14</v>
      </c>
      <c r="G40" s="34">
        <v>1</v>
      </c>
      <c r="H40" s="31">
        <v>5</v>
      </c>
      <c r="I40" s="16">
        <f>D40/H40</f>
        <v>1405.6</v>
      </c>
      <c r="J40" s="13">
        <v>7028</v>
      </c>
    </row>
    <row r="41" spans="1:10" ht="12.75">
      <c r="A41" s="31">
        <v>50</v>
      </c>
      <c r="B41" s="1" t="s">
        <v>81</v>
      </c>
      <c r="C41" s="7" t="s">
        <v>43</v>
      </c>
      <c r="D41" s="13">
        <v>1953</v>
      </c>
      <c r="E41" s="5" t="s">
        <v>82</v>
      </c>
      <c r="F41" s="15" t="s">
        <v>14</v>
      </c>
      <c r="G41" s="34">
        <v>1</v>
      </c>
      <c r="H41" s="31">
        <v>4</v>
      </c>
      <c r="I41" s="16">
        <f>D41/H41</f>
        <v>488.25</v>
      </c>
      <c r="J41" s="13">
        <v>1953</v>
      </c>
    </row>
    <row r="42" spans="1:10" ht="12.75">
      <c r="A42" s="31"/>
      <c r="B42"/>
      <c r="C42" s="12"/>
      <c r="D42" s="33"/>
      <c r="E42" s="31"/>
      <c r="F42" s="15"/>
      <c r="G42" s="34"/>
      <c r="H42" s="34"/>
      <c r="I42" s="16"/>
      <c r="J42" s="13"/>
    </row>
    <row r="43" spans="1:11" ht="12.75">
      <c r="A43" s="31"/>
      <c r="B43" s="31"/>
      <c r="C43" s="39"/>
      <c r="D43" s="33"/>
      <c r="E43" s="31"/>
      <c r="F43" s="34"/>
      <c r="G43" s="34"/>
      <c r="H43" s="34"/>
      <c r="I43" s="16"/>
      <c r="J43" s="13"/>
      <c r="K43" s="31"/>
    </row>
    <row r="44" spans="1:11" ht="12.75">
      <c r="A44" s="31"/>
      <c r="B44" s="38" t="s">
        <v>83</v>
      </c>
      <c r="C44" s="12"/>
      <c r="D44" s="33"/>
      <c r="E44" s="31"/>
      <c r="F44" s="34"/>
      <c r="G44" s="34"/>
      <c r="H44" s="34"/>
      <c r="I44" s="13"/>
      <c r="J44" s="13"/>
      <c r="K44" s="31"/>
    </row>
    <row r="45" spans="2:6" ht="12.75">
      <c r="B45" s="1" t="s">
        <v>84</v>
      </c>
      <c r="D45" s="40"/>
      <c r="F45" s="34"/>
    </row>
    <row r="46" spans="2:6" ht="12.75">
      <c r="B46" s="41"/>
      <c r="C46" s="7"/>
      <c r="F46" s="34"/>
    </row>
    <row r="47" spans="2:6" ht="12.75">
      <c r="B47" s="1" t="s">
        <v>85</v>
      </c>
      <c r="C47" s="7"/>
      <c r="F47" s="34"/>
    </row>
    <row r="48" ht="12.75">
      <c r="C48" s="7"/>
    </row>
    <row r="49" spans="2:3" ht="12.75">
      <c r="B49" s="1" t="s">
        <v>86</v>
      </c>
      <c r="C49" s="7"/>
    </row>
    <row r="50" spans="3:4" ht="12.75">
      <c r="C50" s="7"/>
      <c r="D50" s="40"/>
    </row>
    <row r="51" spans="2:3" ht="12.75">
      <c r="B51" s="1" t="s">
        <v>87</v>
      </c>
      <c r="C51" s="7"/>
    </row>
    <row r="52" ht="12.75">
      <c r="C52" s="7"/>
    </row>
    <row r="53" spans="2:3" ht="12.75">
      <c r="B53" s="1" t="s">
        <v>88</v>
      </c>
      <c r="C53" s="42"/>
    </row>
    <row r="54" ht="12.75">
      <c r="C54" s="42"/>
    </row>
    <row r="55" spans="2:3" ht="12.75">
      <c r="B55" s="43" t="s">
        <v>89</v>
      </c>
      <c r="C55" s="42"/>
    </row>
    <row r="56" spans="4:8" ht="12.75">
      <c r="D56" s="44"/>
      <c r="E56" s="41"/>
      <c r="F56" s="45"/>
      <c r="G56" s="45"/>
      <c r="H56" s="45"/>
    </row>
    <row r="57" spans="2:8" ht="12.75">
      <c r="B57" s="1" t="s">
        <v>90</v>
      </c>
      <c r="D57" s="44"/>
      <c r="E57" s="41"/>
      <c r="F57" s="45"/>
      <c r="G57" s="45"/>
      <c r="H57" s="45"/>
    </row>
    <row r="58" spans="2:8" ht="12.75">
      <c r="B58" s="1" t="s">
        <v>91</v>
      </c>
      <c r="D58" s="44"/>
      <c r="E58" s="41"/>
      <c r="F58" s="45"/>
      <c r="G58" s="45"/>
      <c r="H58" s="45"/>
    </row>
    <row r="59" spans="2:8" ht="12.75">
      <c r="B59" s="1" t="s">
        <v>92</v>
      </c>
      <c r="D59" s="44"/>
      <c r="E59" s="41"/>
      <c r="F59" s="45"/>
      <c r="G59" s="45"/>
      <c r="H59" s="45"/>
    </row>
    <row r="60" spans="2:8" ht="12.75">
      <c r="B60" s="43"/>
      <c r="C60" s="41"/>
      <c r="D60" s="44"/>
      <c r="E60" s="41"/>
      <c r="H60" s="45"/>
    </row>
    <row r="61" spans="3:8" ht="12.75">
      <c r="C61" s="41"/>
      <c r="D61" s="44"/>
      <c r="E61" s="41"/>
      <c r="H61" s="45"/>
    </row>
    <row r="62" spans="2:3" ht="12.75">
      <c r="B62" s="41" t="s">
        <v>93</v>
      </c>
      <c r="C62" s="17"/>
    </row>
    <row r="63" spans="2:4" ht="12.75">
      <c r="B63" s="1" t="s">
        <v>94</v>
      </c>
      <c r="C63" s="17" t="s">
        <v>95</v>
      </c>
      <c r="D63" s="36" t="s">
        <v>58</v>
      </c>
    </row>
    <row r="64" spans="2:5" ht="12.75">
      <c r="B64" s="1" t="s">
        <v>96</v>
      </c>
      <c r="C64" s="7" t="s">
        <v>12</v>
      </c>
      <c r="D64" s="36" t="s">
        <v>52</v>
      </c>
      <c r="E64" s="36"/>
    </row>
    <row r="65" spans="2:4" ht="12.75">
      <c r="B65" s="1" t="s">
        <v>97</v>
      </c>
      <c r="C65" s="7" t="s">
        <v>43</v>
      </c>
      <c r="D65" s="36" t="s">
        <v>52</v>
      </c>
    </row>
    <row r="66" spans="2:4" ht="12.75">
      <c r="B66" s="1" t="s">
        <v>98</v>
      </c>
      <c r="C66" s="7" t="s">
        <v>21</v>
      </c>
      <c r="D66" s="36" t="s">
        <v>18</v>
      </c>
    </row>
    <row r="67" spans="2:4" ht="12.75">
      <c r="B67" s="1" t="s">
        <v>99</v>
      </c>
      <c r="C67" s="7" t="s">
        <v>100</v>
      </c>
      <c r="D67" s="36" t="s">
        <v>35</v>
      </c>
    </row>
    <row r="68" spans="2:4" ht="12.75">
      <c r="B68" s="1" t="s">
        <v>101</v>
      </c>
      <c r="C68" s="7" t="s">
        <v>102</v>
      </c>
      <c r="D68" s="36" t="s">
        <v>13</v>
      </c>
    </row>
    <row r="69" spans="2:4" ht="12.75">
      <c r="B69" s="1" t="s">
        <v>103</v>
      </c>
      <c r="C69" s="7" t="s">
        <v>12</v>
      </c>
      <c r="D69" s="36" t="s">
        <v>104</v>
      </c>
    </row>
    <row r="70" spans="2:4" ht="12.75">
      <c r="B70" s="1" t="s">
        <v>105</v>
      </c>
      <c r="C70" s="7" t="s">
        <v>47</v>
      </c>
      <c r="D70" s="36" t="s">
        <v>106</v>
      </c>
    </row>
    <row r="71" spans="2:4" ht="12.75">
      <c r="B71" s="1" t="s">
        <v>107</v>
      </c>
      <c r="C71" s="7" t="s">
        <v>47</v>
      </c>
      <c r="D71" s="36" t="s">
        <v>108</v>
      </c>
    </row>
    <row r="72" spans="2:4" ht="12.75">
      <c r="B72" s="1" t="s">
        <v>109</v>
      </c>
      <c r="C72" s="7" t="s">
        <v>110</v>
      </c>
      <c r="D72" s="36" t="s">
        <v>111</v>
      </c>
    </row>
    <row r="73" spans="2:4" ht="12.75">
      <c r="B73" s="1" t="s">
        <v>112</v>
      </c>
      <c r="C73" s="7" t="s">
        <v>110</v>
      </c>
      <c r="D73" s="36" t="s">
        <v>113</v>
      </c>
    </row>
    <row r="74" spans="2:4" ht="12.75">
      <c r="B74" s="1" t="s">
        <v>114</v>
      </c>
      <c r="C74" s="7" t="s">
        <v>115</v>
      </c>
      <c r="D74" s="36" t="s">
        <v>116</v>
      </c>
    </row>
    <row r="75" spans="2:4" ht="12.75">
      <c r="B75" s="1" t="s">
        <v>117</v>
      </c>
      <c r="C75" s="7" t="s">
        <v>47</v>
      </c>
      <c r="D75" s="36" t="s">
        <v>67</v>
      </c>
    </row>
    <row r="76" spans="2:4" ht="12.75">
      <c r="B76" s="1" t="s">
        <v>118</v>
      </c>
      <c r="C76" s="7" t="s">
        <v>76</v>
      </c>
      <c r="D76" s="36" t="s">
        <v>38</v>
      </c>
    </row>
    <row r="77" spans="2:4" ht="12.75">
      <c r="B77" s="1" t="s">
        <v>119</v>
      </c>
      <c r="C77" s="2" t="s">
        <v>120</v>
      </c>
      <c r="D77" s="3" t="s">
        <v>121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mainen</cp:lastModifiedBy>
  <dcterms:created xsi:type="dcterms:W3CDTF">2012-03-27T08:27:38Z</dcterms:created>
  <dcterms:modified xsi:type="dcterms:W3CDTF">2012-04-16T16:55:46Z</dcterms:modified>
  <cp:category/>
  <cp:version/>
  <cp:contentType/>
  <cp:contentStatus/>
</cp:coreProperties>
</file>