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<sst xmlns="http://schemas.openxmlformats.org/spreadsheetml/2006/main" count="155" uniqueCount="102">
  <si>
    <t>Weekend 12 August - 14 August 2011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</si>
  <si>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</si>
  <si>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</si>
  <si>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</si>
  <si>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</si>
  <si>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</si>
  <si>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</si>
  <si>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</si>
  <si>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</si>
  <si>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</si>
  <si>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</si>
  <si>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Rise of the Planet of the Apes</t>
  </si>
  <si>
    <t>USA</t>
  </si>
  <si>
    <t>20th Century Fox</t>
  </si>
  <si>
    <t>-</t>
  </si>
  <si>
    <t>The Smurfs</t>
  </si>
  <si>
    <t>Sony Pictures</t>
  </si>
  <si>
    <t>Harry Potter &amp; The Deathly Hallows: Part 2</t>
  </si>
  <si>
    <t>UK/USA</t>
  </si>
  <si>
    <t>Warner Bros</t>
  </si>
  <si>
    <t>Super 8</t>
  </si>
  <si>
    <t>Paramount</t>
  </si>
  <si>
    <t>Mr. Popper's Penguins</t>
  </si>
  <si>
    <t>Horrible Bosses</t>
  </si>
  <si>
    <t>Cars 2</t>
  </si>
  <si>
    <t>Disney</t>
  </si>
  <si>
    <t>Captain America: The First Avenger</t>
  </si>
  <si>
    <t>Horrid Henry: The Movie</t>
  </si>
  <si>
    <t>UK</t>
  </si>
  <si>
    <t>Vertigo</t>
  </si>
  <si>
    <t>Bridesmaids</t>
  </si>
  <si>
    <t>Universal</t>
  </si>
  <si>
    <t>The Devil's Double</t>
  </si>
  <si>
    <t>Bel</t>
  </si>
  <si>
    <t>Icon</t>
  </si>
  <si>
    <t>The Guard</t>
  </si>
  <si>
    <t>UK/Ire</t>
  </si>
  <si>
    <t>Element</t>
  </si>
  <si>
    <t>The Zookeeper</t>
  </si>
  <si>
    <t>Sarah's Key</t>
  </si>
  <si>
    <t>Fra</t>
  </si>
  <si>
    <t>Optimum</t>
  </si>
  <si>
    <t>Aarakshan</t>
  </si>
  <si>
    <t>Ind</t>
  </si>
  <si>
    <t>Reliance</t>
  </si>
  <si>
    <t>Total</t>
  </si>
  <si>
    <t>Other UK films</t>
  </si>
  <si>
    <t>Project Nim</t>
  </si>
  <si>
    <t>Senna</t>
  </si>
  <si>
    <t>Pirates of the Caribbean: On Stranger Tides</t>
  </si>
  <si>
    <t>X-Men: First Class</t>
  </si>
  <si>
    <t>Knuckle</t>
  </si>
  <si>
    <t>Revolver</t>
  </si>
  <si>
    <t>Just Do It</t>
  </si>
  <si>
    <t>Miracle/Left Field Films</t>
  </si>
  <si>
    <t>The First Grader</t>
  </si>
  <si>
    <t>UK/SA/Ken</t>
  </si>
  <si>
    <t>Soda</t>
  </si>
  <si>
    <t>Oranges and Sunshine</t>
  </si>
  <si>
    <t>UK/Aus</t>
  </si>
  <si>
    <t>The Lavender Hill Mob (Re: 2011)</t>
  </si>
  <si>
    <t>ICO/Optimum</t>
  </si>
  <si>
    <t>Whisky Galore (Re: 2011)</t>
  </si>
  <si>
    <t>One Life</t>
  </si>
  <si>
    <t>Kaleidoscope</t>
  </si>
  <si>
    <t>Other openers</t>
  </si>
  <si>
    <t>Beautiful Lies</t>
  </si>
  <si>
    <t>Trinity</t>
  </si>
  <si>
    <t>The Salt of Life</t>
  </si>
  <si>
    <t>Ita</t>
  </si>
  <si>
    <t>Artificial Eye</t>
  </si>
  <si>
    <t>Elite Squad 2: The Enemy Within</t>
  </si>
  <si>
    <t>Bra</t>
  </si>
  <si>
    <t>The Interrupters</t>
  </si>
  <si>
    <t>Dogwoof</t>
  </si>
  <si>
    <t>The Taqwacores</t>
  </si>
  <si>
    <t>Network</t>
  </si>
  <si>
    <t>Comments on this week's top 15 results</t>
  </si>
  <si>
    <t>Against last weekend: +31%</t>
  </si>
  <si>
    <t>Against last year: +29%</t>
  </si>
  <si>
    <t>Rolling 52 week ranking: 7th</t>
  </si>
  <si>
    <t>UK* films in top 15: 4</t>
  </si>
  <si>
    <t>UK* share of top 15 gross: 17.1%</t>
  </si>
  <si>
    <t>* Includes domestic productions and co-productions</t>
  </si>
  <si>
    <r>
      <t xml:space="preserve">The weekend gross for </t>
    </r>
    <r>
      <rPr>
        <i/>
        <sz val="10"/>
        <rFont val="Arial"/>
        <family val="2"/>
      </rPr>
      <t xml:space="preserve">Rise of the Planet of the Apes </t>
    </r>
    <r>
      <rPr>
        <sz val="10"/>
        <rFont val="Arial"/>
        <family val="2"/>
      </rPr>
      <t xml:space="preserve">includes £1,104,588 from Thursday; the weekend gross for </t>
    </r>
    <r>
      <rPr>
        <i/>
        <sz val="10"/>
        <rFont val="Arial"/>
        <family val="2"/>
      </rPr>
      <t>The Smurfs</t>
    </r>
    <r>
      <rPr>
        <sz val="10"/>
        <rFont val="Arial"/>
        <family val="2"/>
      </rPr>
      <t xml:space="preserve"> includes £1,472,744 from Wednesday and Thursday.</t>
    </r>
  </si>
  <si>
    <r>
      <t xml:space="preserve">The weekend gross for </t>
    </r>
    <r>
      <rPr>
        <i/>
        <sz val="10"/>
        <rFont val="Arial"/>
        <family val="2"/>
      </rPr>
      <t>The Devil's Double</t>
    </r>
    <r>
      <rPr>
        <sz val="10"/>
        <rFont val="Arial"/>
        <family val="2"/>
      </rPr>
      <t xml:space="preserve"> includes £88,658 from 182 previews.</t>
    </r>
  </si>
  <si>
    <t>Openers next week - 19 August 2011</t>
  </si>
  <si>
    <t>The Inbetweeners</t>
  </si>
  <si>
    <t>Entertainment</t>
  </si>
  <si>
    <t>Spy Kids: All the Time in the World</t>
  </si>
  <si>
    <t>The Guard (UK release)</t>
  </si>
  <si>
    <t>Cowboys and Aliens</t>
  </si>
  <si>
    <t>Glee: The 3D Concert Movie</t>
  </si>
  <si>
    <t>In a Better World</t>
  </si>
  <si>
    <t>Den/Swe</t>
  </si>
  <si>
    <t>Axiom</t>
  </si>
  <si>
    <t>Kind Hearts and Coronets (Re: 11)</t>
  </si>
  <si>
    <t>Rising Tide</t>
  </si>
  <si>
    <t>Northern</t>
  </si>
  <si>
    <t>Villain</t>
  </si>
  <si>
    <t>Jap</t>
  </si>
  <si>
    <t>3rd Window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</si>
</sst>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\£#,##0"/>
    <numFmt numFmtId="167" formatCode="_-* #,##0.00_-;\-* #,##0.00_-;_-* \-??_-;_-@_-"/>
    <numFmt numFmtId="168" formatCode="0%"/>
    <numFmt numFmtId="169" formatCode="0.0%"/>
  </numFmts>
  <fonts count="4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0" fillId="0" borderId="0" applyFill="0" applyBorder="0" applyAlignment="0" applyProtection="0"/>
    <xf numFmtId="164" fontId="0" fillId="0" borderId="0">
      <alignment/>
      <protection/>
    </xf>
  </cellStyleXfs>
  <cellXfs count="51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Font="1" applyAlignment="1">
      <alignment horizontal="center" vertical="center"/>
    </xf>
    <xf numFmtId="165" fontId="2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 wrapText="1"/>
    </xf>
    <xf numFmtId="166" fontId="2" fillId="2" borderId="0" xfId="0" applyNumberFormat="1" applyFont="1" applyFill="1" applyAlignment="1">
      <alignment wrapText="1"/>
    </xf>
    <xf numFmtId="165" fontId="2" fillId="2" borderId="0" xfId="0" applyNumberFormat="1" applyFont="1" applyFill="1" applyAlignment="1">
      <alignment horizontal="right" wrapText="1"/>
    </xf>
    <xf numFmtId="166" fontId="2" fillId="2" borderId="0" xfId="0" applyNumberFormat="1" applyFont="1" applyFill="1" applyAlignment="1">
      <alignment horizontal="center" wrapText="1"/>
    </xf>
    <xf numFmtId="164" fontId="0" fillId="0" borderId="0" xfId="0" applyFont="1" applyAlignment="1">
      <alignment/>
    </xf>
    <xf numFmtId="165" fontId="0" fillId="0" borderId="0" xfId="0" applyNumberFormat="1" applyFont="1" applyFill="1" applyAlignment="1">
      <alignment horizontal="center" vertical="center"/>
    </xf>
    <xf numFmtId="166" fontId="0" fillId="0" borderId="0" xfId="15" applyNumberFormat="1" applyFont="1" applyFill="1" applyBorder="1" applyAlignment="1" applyProtection="1">
      <alignment/>
      <protection/>
    </xf>
    <xf numFmtId="165" fontId="0" fillId="0" borderId="0" xfId="19" applyNumberFormat="1" applyFont="1" applyFill="1" applyBorder="1" applyAlignment="1" applyProtection="1">
      <alignment horizontal="right"/>
      <protection/>
    </xf>
    <xf numFmtId="165" fontId="0" fillId="0" borderId="0" xfId="20" applyNumberFormat="1" applyFont="1" applyAlignment="1">
      <alignment horizontal="right"/>
      <protection/>
    </xf>
    <xf numFmtId="165" fontId="0" fillId="0" borderId="0" xfId="0" applyNumberFormat="1" applyFont="1" applyFill="1" applyAlignment="1">
      <alignment horizontal="right"/>
    </xf>
    <xf numFmtId="166" fontId="0" fillId="0" borderId="0" xfId="0" applyNumberFormat="1" applyFont="1" applyFill="1" applyAlignment="1">
      <alignment horizontal="right" vertical="top" shrinkToFit="1"/>
    </xf>
    <xf numFmtId="166" fontId="0" fillId="0" borderId="0" xfId="0" applyNumberFormat="1" applyFont="1" applyFill="1" applyAlignment="1">
      <alignment/>
    </xf>
    <xf numFmtId="164" fontId="0" fillId="0" borderId="0" xfId="0" applyFont="1" applyFill="1" applyAlignment="1">
      <alignment/>
    </xf>
    <xf numFmtId="165" fontId="2" fillId="2" borderId="0" xfId="0" applyNumberFormat="1" applyFont="1" applyFill="1" applyAlignment="1">
      <alignment horizontal="left" vertical="top" shrinkToFit="1"/>
    </xf>
    <xf numFmtId="165" fontId="2" fillId="2" borderId="0" xfId="0" applyNumberFormat="1" applyFont="1" applyFill="1" applyAlignment="1">
      <alignment horizontal="center" vertical="center" shrinkToFit="1"/>
    </xf>
    <xf numFmtId="166" fontId="2" fillId="2" borderId="0" xfId="0" applyNumberFormat="1" applyFont="1" applyFill="1" applyAlignment="1">
      <alignment vertical="top" shrinkToFit="1"/>
    </xf>
    <xf numFmtId="165" fontId="0" fillId="2" borderId="0" xfId="0" applyNumberFormat="1" applyFont="1" applyFill="1" applyAlignment="1">
      <alignment horizontal="right" vertical="top" shrinkToFit="1"/>
    </xf>
    <xf numFmtId="165" fontId="2" fillId="2" borderId="0" xfId="15" applyNumberFormat="1" applyFont="1" applyFill="1" applyBorder="1" applyAlignment="1" applyProtection="1">
      <alignment horizontal="right" vertical="top" shrinkToFit="1"/>
      <protection/>
    </xf>
    <xf numFmtId="166" fontId="2" fillId="2" borderId="0" xfId="0" applyNumberFormat="1" applyFont="1" applyFill="1" applyAlignment="1">
      <alignment horizontal="right" vertical="top" shrinkToFit="1"/>
    </xf>
    <xf numFmtId="165" fontId="2" fillId="0" borderId="0" xfId="0" applyNumberFormat="1" applyFont="1" applyFill="1" applyAlignment="1">
      <alignment horizontal="left" vertical="top" shrinkToFit="1"/>
    </xf>
    <xf numFmtId="169" fontId="2" fillId="0" borderId="0" xfId="0" applyNumberFormat="1" applyFont="1" applyFill="1" applyAlignment="1">
      <alignment horizontal="center" vertical="center" shrinkToFit="1"/>
    </xf>
    <xf numFmtId="166" fontId="2" fillId="0" borderId="0" xfId="0" applyNumberFormat="1" applyFont="1" applyFill="1" applyAlignment="1">
      <alignment vertical="top" shrinkToFit="1"/>
    </xf>
    <xf numFmtId="169" fontId="2" fillId="0" borderId="0" xfId="0" applyNumberFormat="1" applyFont="1" applyFill="1" applyAlignment="1">
      <alignment horizontal="left" vertical="top" shrinkToFit="1"/>
    </xf>
    <xf numFmtId="165" fontId="2" fillId="0" borderId="0" xfId="0" applyNumberFormat="1" applyFont="1" applyFill="1" applyAlignment="1">
      <alignment horizontal="right" vertical="top" shrinkToFit="1"/>
    </xf>
    <xf numFmtId="165" fontId="2" fillId="0" borderId="0" xfId="15" applyNumberFormat="1" applyFont="1" applyFill="1" applyBorder="1" applyAlignment="1" applyProtection="1">
      <alignment horizontal="right" vertical="top" shrinkToFit="1"/>
      <protection/>
    </xf>
    <xf numFmtId="166" fontId="2" fillId="0" borderId="0" xfId="0" applyNumberFormat="1" applyFont="1" applyFill="1" applyAlignment="1">
      <alignment horizontal="right" vertical="top" shrinkToFit="1"/>
    </xf>
    <xf numFmtId="165" fontId="0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 horizontal="left"/>
    </xf>
    <xf numFmtId="166" fontId="0" fillId="0" borderId="0" xfId="0" applyNumberFormat="1" applyFont="1" applyFill="1" applyAlignment="1">
      <alignment/>
    </xf>
    <xf numFmtId="166" fontId="0" fillId="0" borderId="0" xfId="0" applyNumberFormat="1" applyFont="1" applyAlignment="1">
      <alignment horizontal="left"/>
    </xf>
    <xf numFmtId="165" fontId="0" fillId="0" borderId="0" xfId="0" applyNumberFormat="1" applyFont="1" applyFill="1" applyAlignment="1">
      <alignment horizontal="center"/>
    </xf>
    <xf numFmtId="164" fontId="2" fillId="0" borderId="0" xfId="0" applyFont="1" applyFill="1" applyAlignment="1">
      <alignment horizontal="left"/>
    </xf>
    <xf numFmtId="165" fontId="0" fillId="0" borderId="0" xfId="0" applyNumberFormat="1" applyFont="1" applyFill="1" applyAlignment="1">
      <alignment vertical="center"/>
    </xf>
    <xf numFmtId="165" fontId="2" fillId="0" borderId="0" xfId="0" applyNumberFormat="1" applyFont="1" applyFill="1" applyAlignment="1">
      <alignment/>
    </xf>
    <xf numFmtId="166" fontId="0" fillId="0" borderId="0" xfId="19" applyNumberFormat="1" applyFont="1" applyFill="1" applyBorder="1" applyAlignment="1" applyProtection="1">
      <alignment/>
      <protection/>
    </xf>
    <xf numFmtId="165" fontId="2" fillId="0" borderId="0" xfId="0" applyNumberFormat="1" applyFont="1" applyAlignment="1">
      <alignment/>
    </xf>
    <xf numFmtId="165" fontId="0" fillId="0" borderId="0" xfId="19" applyNumberFormat="1" applyFont="1" applyFill="1" applyBorder="1" applyAlignment="1" applyProtection="1">
      <alignment horizontal="center" vertical="center"/>
      <protection/>
    </xf>
    <xf numFmtId="165" fontId="3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right"/>
    </xf>
    <xf numFmtId="165" fontId="3" fillId="0" borderId="0" xfId="0" applyNumberFormat="1" applyFont="1" applyAlignment="1">
      <alignment vertical="center"/>
    </xf>
    <xf numFmtId="165" fontId="0" fillId="0" borderId="0" xfId="0" applyNumberFormat="1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tabSelected="1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8515625" style="1" customWidth="1"/>
    <col min="2" max="2" width="45.8515625" style="1" customWidth="1"/>
    <col min="3" max="3" width="34.7109375" style="2" customWidth="1"/>
    <col min="4" max="4" width="16.7109375" style="3" customWidth="1"/>
    <col min="5" max="5" width="24.421875" style="1" customWidth="1"/>
    <col min="6" max="6" width="10.57421875" style="4" customWidth="1"/>
    <col min="7" max="7" width="9.140625" style="4" customWidth="1"/>
    <col min="8" max="8" width="10.421875" style="4" customWidth="1"/>
    <col min="9" max="9" width="11.28125" style="5" customWidth="1"/>
    <col min="10" max="10" width="15.140625" style="5" customWidth="1"/>
    <col min="11" max="16384" width="9.140625" style="1" customWidth="1"/>
  </cols>
  <sheetData>
    <row r="1" spans="2:3" ht="12.75">
      <c r="B1" s="6" t="s">
        <v>0</v>
      </c>
      <c r="C1" s="7"/>
    </row>
    <row r="2" spans="1:10" ht="38.25">
      <c r="A2" s="8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11" t="s">
        <v>6</v>
      </c>
      <c r="G2" s="11" t="s">
        <v>7</v>
      </c>
      <c r="H2" s="11" t="s">
        <v>8</v>
      </c>
      <c r="I2" s="12" t="s">
        <v>9</v>
      </c>
      <c r="J2" s="12" t="s">
        <v>10</v>
      </c>
    </row>
    <row r="3" spans="1:10" ht="12.75">
      <c r="A3" s="1">
        <v>1</v>
      </c>
      <c r="B3" s="13" t="s">
        <v>11</v>
      </c>
      <c r="C3" s="14" t="s">
        <v>12</v>
      </c>
      <c r="D3" s="15">
        <v>5835140</v>
      </c>
      <c r="E3" s="13" t="s">
        <v>13</v>
      </c>
      <c r="F3" s="16" t="s">
        <v>14</v>
      </c>
      <c r="G3" s="17">
        <v>1</v>
      </c>
      <c r="H3" s="18">
        <v>488</v>
      </c>
      <c r="I3" s="19">
        <f aca="true" t="shared" si="0" ref="I3:I17">D3/H3</f>
        <v>11957.254098360656</v>
      </c>
      <c r="J3" s="20">
        <v>5835140</v>
      </c>
    </row>
    <row r="4" spans="1:10" ht="12.75">
      <c r="A4" s="1">
        <v>2</v>
      </c>
      <c r="B4" s="13" t="s">
        <v>15</v>
      </c>
      <c r="C4" s="14" t="s">
        <v>12</v>
      </c>
      <c r="D4" s="15">
        <v>3778085</v>
      </c>
      <c r="E4" s="13" t="s">
        <v>16</v>
      </c>
      <c r="F4" s="16" t="s">
        <v>14</v>
      </c>
      <c r="G4" s="17">
        <v>1</v>
      </c>
      <c r="H4" s="18">
        <v>447</v>
      </c>
      <c r="I4" s="19">
        <f t="shared" si="0"/>
        <v>8452.091722595078</v>
      </c>
      <c r="J4" s="20">
        <v>3778085</v>
      </c>
    </row>
    <row r="5" spans="1:10" ht="12.75">
      <c r="A5" s="1">
        <v>3</v>
      </c>
      <c r="B5" s="13" t="s">
        <v>17</v>
      </c>
      <c r="C5" s="14" t="s">
        <v>18</v>
      </c>
      <c r="D5" s="15">
        <v>1733091</v>
      </c>
      <c r="E5" s="13" t="s">
        <v>19</v>
      </c>
      <c r="F5" s="16">
        <v>-38.355775561358044</v>
      </c>
      <c r="G5" s="17">
        <v>5</v>
      </c>
      <c r="H5" s="18">
        <v>469</v>
      </c>
      <c r="I5" s="19">
        <f t="shared" si="0"/>
        <v>3695.2899786780386</v>
      </c>
      <c r="J5" s="20">
        <v>66511926</v>
      </c>
    </row>
    <row r="6" spans="1:10" ht="12.75">
      <c r="A6" s="1">
        <v>4</v>
      </c>
      <c r="B6" s="13" t="s">
        <v>20</v>
      </c>
      <c r="C6" s="14" t="s">
        <v>12</v>
      </c>
      <c r="D6" s="15">
        <v>1154230</v>
      </c>
      <c r="E6" s="13" t="s">
        <v>21</v>
      </c>
      <c r="F6" s="16">
        <v>-47.708015162559875</v>
      </c>
      <c r="G6" s="17">
        <v>2</v>
      </c>
      <c r="H6" s="18">
        <v>497</v>
      </c>
      <c r="I6" s="19">
        <f t="shared" si="0"/>
        <v>2322.394366197183</v>
      </c>
      <c r="J6" s="20">
        <v>5158973</v>
      </c>
    </row>
    <row r="7" spans="1:10" ht="12.75">
      <c r="A7" s="1">
        <v>5</v>
      </c>
      <c r="B7" s="13" t="s">
        <v>22</v>
      </c>
      <c r="C7" s="14" t="s">
        <v>12</v>
      </c>
      <c r="D7" s="15">
        <v>897336</v>
      </c>
      <c r="E7" s="13" t="s">
        <v>13</v>
      </c>
      <c r="F7" s="16">
        <v>-39.70841085326008</v>
      </c>
      <c r="G7" s="17">
        <v>2</v>
      </c>
      <c r="H7" s="18">
        <v>475</v>
      </c>
      <c r="I7" s="19">
        <f t="shared" si="0"/>
        <v>1889.1284210526317</v>
      </c>
      <c r="J7" s="20">
        <v>4200097</v>
      </c>
    </row>
    <row r="8" spans="1:10" ht="12.75">
      <c r="A8" s="1">
        <v>6</v>
      </c>
      <c r="B8" s="13" t="s">
        <v>23</v>
      </c>
      <c r="C8" s="14" t="s">
        <v>12</v>
      </c>
      <c r="D8" s="15">
        <v>733309</v>
      </c>
      <c r="E8" s="13" t="s">
        <v>19</v>
      </c>
      <c r="F8" s="16">
        <v>-34.542580274287594</v>
      </c>
      <c r="G8" s="17">
        <v>4</v>
      </c>
      <c r="H8" s="18">
        <v>372</v>
      </c>
      <c r="I8" s="19">
        <f t="shared" si="0"/>
        <v>1971.260752688172</v>
      </c>
      <c r="J8" s="20">
        <v>9238224</v>
      </c>
    </row>
    <row r="9" spans="1:10" ht="12.75">
      <c r="A9" s="1">
        <v>7</v>
      </c>
      <c r="B9" s="13" t="s">
        <v>24</v>
      </c>
      <c r="C9" s="14" t="s">
        <v>12</v>
      </c>
      <c r="D9" s="15">
        <v>698863</v>
      </c>
      <c r="E9" s="13" t="s">
        <v>25</v>
      </c>
      <c r="F9" s="16">
        <v>-44.1204197147264</v>
      </c>
      <c r="G9" s="17">
        <v>4</v>
      </c>
      <c r="H9" s="18">
        <v>490</v>
      </c>
      <c r="I9" s="19">
        <f t="shared" si="0"/>
        <v>1426.2510204081632</v>
      </c>
      <c r="J9" s="20">
        <v>13105932</v>
      </c>
    </row>
    <row r="10" spans="1:10" ht="12.75">
      <c r="A10" s="1">
        <v>8</v>
      </c>
      <c r="B10" s="13" t="s">
        <v>26</v>
      </c>
      <c r="C10" s="14" t="s">
        <v>18</v>
      </c>
      <c r="D10" s="15">
        <v>597916</v>
      </c>
      <c r="E10" s="13" t="s">
        <v>21</v>
      </c>
      <c r="F10" s="16">
        <v>-59.34983227750424</v>
      </c>
      <c r="G10" s="17">
        <v>3</v>
      </c>
      <c r="H10" s="18">
        <v>397</v>
      </c>
      <c r="I10" s="19">
        <f t="shared" si="0"/>
        <v>1506.0856423173805</v>
      </c>
      <c r="J10" s="20">
        <v>8629339</v>
      </c>
    </row>
    <row r="11" spans="1:10" ht="12.75">
      <c r="A11" s="1">
        <v>9</v>
      </c>
      <c r="B11" s="13" t="s">
        <v>27</v>
      </c>
      <c r="C11" s="14" t="s">
        <v>28</v>
      </c>
      <c r="D11" s="15">
        <v>401147</v>
      </c>
      <c r="E11" s="13" t="s">
        <v>29</v>
      </c>
      <c r="F11" s="16">
        <v>-51.988400052183</v>
      </c>
      <c r="G11" s="17">
        <v>3</v>
      </c>
      <c r="H11" s="18">
        <v>428</v>
      </c>
      <c r="I11" s="19">
        <f t="shared" si="0"/>
        <v>937.2593457943925</v>
      </c>
      <c r="J11" s="20">
        <v>5051494</v>
      </c>
    </row>
    <row r="12" spans="1:10" ht="12.75">
      <c r="A12" s="1">
        <v>10</v>
      </c>
      <c r="B12" s="13" t="s">
        <v>30</v>
      </c>
      <c r="C12" s="14" t="s">
        <v>12</v>
      </c>
      <c r="D12" s="15">
        <v>332171</v>
      </c>
      <c r="E12" s="21" t="s">
        <v>31</v>
      </c>
      <c r="F12" s="16">
        <v>-38.66449764016811</v>
      </c>
      <c r="G12" s="17">
        <v>8</v>
      </c>
      <c r="H12" s="18">
        <v>272</v>
      </c>
      <c r="I12" s="19">
        <f t="shared" si="0"/>
        <v>1221.2169117647059</v>
      </c>
      <c r="J12" s="20">
        <v>22318130</v>
      </c>
    </row>
    <row r="13" spans="1:10" ht="12.75">
      <c r="A13" s="1">
        <v>11</v>
      </c>
      <c r="B13" s="13" t="s">
        <v>32</v>
      </c>
      <c r="C13" s="14" t="s">
        <v>33</v>
      </c>
      <c r="D13" s="15">
        <v>318512</v>
      </c>
      <c r="E13" s="13" t="s">
        <v>34</v>
      </c>
      <c r="F13" s="16" t="s">
        <v>14</v>
      </c>
      <c r="G13" s="17">
        <v>1</v>
      </c>
      <c r="H13" s="18">
        <v>209</v>
      </c>
      <c r="I13" s="19">
        <f t="shared" si="0"/>
        <v>1523.9808612440193</v>
      </c>
      <c r="J13" s="20">
        <v>318512</v>
      </c>
    </row>
    <row r="14" spans="1:10" ht="12.75">
      <c r="A14" s="1">
        <v>12</v>
      </c>
      <c r="B14" s="13" t="s">
        <v>35</v>
      </c>
      <c r="C14" s="14" t="s">
        <v>36</v>
      </c>
      <c r="D14" s="15">
        <v>155418</v>
      </c>
      <c r="E14" s="13" t="s">
        <v>37</v>
      </c>
      <c r="F14" s="16">
        <v>-24.031811049793973</v>
      </c>
      <c r="G14" s="17">
        <v>6</v>
      </c>
      <c r="H14" s="18">
        <v>72</v>
      </c>
      <c r="I14" s="19">
        <f t="shared" si="0"/>
        <v>2158.5833333333335</v>
      </c>
      <c r="J14" s="20">
        <v>3042040</v>
      </c>
    </row>
    <row r="15" spans="1:10" ht="12.75">
      <c r="A15" s="1">
        <v>13</v>
      </c>
      <c r="B15" s="13" t="s">
        <v>38</v>
      </c>
      <c r="C15" s="14" t="s">
        <v>12</v>
      </c>
      <c r="D15" s="15">
        <v>127849</v>
      </c>
      <c r="E15" s="13" t="s">
        <v>16</v>
      </c>
      <c r="F15" s="16">
        <v>-73.14829983407893</v>
      </c>
      <c r="G15" s="17">
        <v>3</v>
      </c>
      <c r="H15" s="18">
        <v>280</v>
      </c>
      <c r="I15" s="19">
        <f t="shared" si="0"/>
        <v>456.60357142857146</v>
      </c>
      <c r="J15" s="20">
        <v>3162855</v>
      </c>
    </row>
    <row r="16" spans="1:10" ht="12.75">
      <c r="A16" s="1">
        <v>14</v>
      </c>
      <c r="B16" s="13" t="s">
        <v>39</v>
      </c>
      <c r="C16" s="14" t="s">
        <v>40</v>
      </c>
      <c r="D16" s="15">
        <v>80622</v>
      </c>
      <c r="E16" s="13" t="s">
        <v>41</v>
      </c>
      <c r="F16" s="16">
        <v>-29.659649092194</v>
      </c>
      <c r="G16" s="17">
        <v>2</v>
      </c>
      <c r="H16" s="18">
        <v>43</v>
      </c>
      <c r="I16" s="19">
        <f t="shared" si="0"/>
        <v>1874.9302325581396</v>
      </c>
      <c r="J16" s="20">
        <v>277692</v>
      </c>
    </row>
    <row r="17" spans="1:10" ht="12.75">
      <c r="A17" s="1">
        <v>15</v>
      </c>
      <c r="B17" s="13" t="s">
        <v>42</v>
      </c>
      <c r="C17" s="14" t="s">
        <v>43</v>
      </c>
      <c r="D17" s="15">
        <v>75768</v>
      </c>
      <c r="E17" s="13" t="s">
        <v>44</v>
      </c>
      <c r="F17" s="16" t="s">
        <v>14</v>
      </c>
      <c r="G17" s="17">
        <v>1</v>
      </c>
      <c r="H17" s="18">
        <v>41</v>
      </c>
      <c r="I17" s="19">
        <f t="shared" si="0"/>
        <v>1848</v>
      </c>
      <c r="J17" s="20">
        <v>75768</v>
      </c>
    </row>
    <row r="18" spans="1:10" ht="12.75">
      <c r="A18" s="22"/>
      <c r="B18" s="22" t="s">
        <v>45</v>
      </c>
      <c r="C18" s="23"/>
      <c r="D18" s="24">
        <f>SUM(D3:D17)</f>
        <v>16919457</v>
      </c>
      <c r="E18" s="22"/>
      <c r="F18" s="25"/>
      <c r="G18" s="25"/>
      <c r="H18" s="26">
        <v>4980</v>
      </c>
      <c r="I18" s="27">
        <f>D18/H18</f>
        <v>3397.481325301205</v>
      </c>
      <c r="J18" s="27">
        <v>150704207</v>
      </c>
    </row>
    <row r="19" spans="1:10" s="35" customFormat="1" ht="12.75">
      <c r="A19" s="28"/>
      <c r="B19" s="28"/>
      <c r="C19" s="29"/>
      <c r="D19" s="30"/>
      <c r="E19" s="31"/>
      <c r="F19" s="4"/>
      <c r="G19" s="32"/>
      <c r="H19" s="33"/>
      <c r="I19" s="34"/>
      <c r="J19" s="34"/>
    </row>
    <row r="20" spans="1:11" ht="12.75">
      <c r="A20" s="35"/>
      <c r="B20" s="36" t="s">
        <v>46</v>
      </c>
      <c r="C20" s="14"/>
      <c r="D20" s="37"/>
      <c r="E20" s="35"/>
      <c r="G20" s="18"/>
      <c r="H20" s="18"/>
      <c r="I20" s="20"/>
      <c r="J20" s="20"/>
      <c r="K20" s="35"/>
    </row>
    <row r="21" spans="1:11" ht="12.75">
      <c r="A21" s="35">
        <v>23</v>
      </c>
      <c r="B21" s="1" t="s">
        <v>47</v>
      </c>
      <c r="C21" s="7" t="s">
        <v>28</v>
      </c>
      <c r="D21" s="37">
        <v>22875</v>
      </c>
      <c r="E21" s="38" t="s">
        <v>34</v>
      </c>
      <c r="F21" s="18" t="s">
        <v>14</v>
      </c>
      <c r="G21" s="18">
        <v>1</v>
      </c>
      <c r="H21" s="18">
        <v>13</v>
      </c>
      <c r="I21" s="19">
        <f>D21/H21</f>
        <v>1759.6153846153845</v>
      </c>
      <c r="J21" s="20">
        <v>22875</v>
      </c>
      <c r="K21" s="35"/>
    </row>
    <row r="22" spans="1:11" ht="12.75">
      <c r="A22" s="35">
        <v>29</v>
      </c>
      <c r="B22" s="21" t="s">
        <v>48</v>
      </c>
      <c r="C22" s="14" t="s">
        <v>28</v>
      </c>
      <c r="D22" s="37">
        <v>6315</v>
      </c>
      <c r="E22" s="13" t="s">
        <v>31</v>
      </c>
      <c r="F22" s="18">
        <v>14.776444929116684</v>
      </c>
      <c r="G22" s="18">
        <v>11</v>
      </c>
      <c r="H22" s="18">
        <v>9</v>
      </c>
      <c r="I22" s="19">
        <f>D22/H22</f>
        <v>701.6666666666666</v>
      </c>
      <c r="J22" s="20">
        <v>3133744</v>
      </c>
      <c r="K22" s="35"/>
    </row>
    <row r="23" spans="1:11" ht="12.75">
      <c r="A23" s="35">
        <v>33</v>
      </c>
      <c r="B23" s="21" t="s">
        <v>49</v>
      </c>
      <c r="C23" s="14" t="s">
        <v>18</v>
      </c>
      <c r="D23" s="37">
        <v>3440</v>
      </c>
      <c r="E23" s="21" t="s">
        <v>25</v>
      </c>
      <c r="F23" s="18">
        <v>-4.7882646000553555</v>
      </c>
      <c r="G23" s="18">
        <v>13</v>
      </c>
      <c r="H23" s="18">
        <v>7</v>
      </c>
      <c r="I23" s="19">
        <f>D23/H23</f>
        <v>491.42857142857144</v>
      </c>
      <c r="J23" s="20">
        <v>32900974</v>
      </c>
      <c r="K23" s="35"/>
    </row>
    <row r="24" spans="1:11" ht="12.75">
      <c r="A24" s="35">
        <v>36</v>
      </c>
      <c r="B24" s="21" t="s">
        <v>50</v>
      </c>
      <c r="C24" s="14" t="s">
        <v>18</v>
      </c>
      <c r="D24" s="37">
        <v>2707</v>
      </c>
      <c r="E24" s="13" t="s">
        <v>13</v>
      </c>
      <c r="F24" s="18">
        <v>-70.49912816041848</v>
      </c>
      <c r="G24" s="18">
        <v>11</v>
      </c>
      <c r="H24" s="18">
        <v>6</v>
      </c>
      <c r="I24" s="19">
        <f>D24/H24</f>
        <v>451.1666666666667</v>
      </c>
      <c r="J24" s="20">
        <v>15024402</v>
      </c>
      <c r="K24" s="35"/>
    </row>
    <row r="25" spans="1:11" ht="12.75">
      <c r="A25" s="35">
        <v>45</v>
      </c>
      <c r="B25" s="1" t="s">
        <v>51</v>
      </c>
      <c r="C25" s="7" t="s">
        <v>36</v>
      </c>
      <c r="D25" s="37">
        <v>1045</v>
      </c>
      <c r="E25" s="3" t="s">
        <v>52</v>
      </c>
      <c r="F25" s="18">
        <v>-85.52230534774175</v>
      </c>
      <c r="G25" s="18">
        <v>2</v>
      </c>
      <c r="H25" s="18">
        <v>1</v>
      </c>
      <c r="I25" s="19">
        <f>D25/H25</f>
        <v>1045</v>
      </c>
      <c r="J25" s="20">
        <v>11530</v>
      </c>
      <c r="K25" s="35"/>
    </row>
    <row r="26" spans="1:11" ht="12.75">
      <c r="A26" s="35">
        <v>46</v>
      </c>
      <c r="B26" s="35" t="s">
        <v>53</v>
      </c>
      <c r="C26" s="14" t="s">
        <v>28</v>
      </c>
      <c r="D26" s="37">
        <v>984</v>
      </c>
      <c r="E26" s="38" t="s">
        <v>54</v>
      </c>
      <c r="F26" s="18">
        <v>628.8888888888889</v>
      </c>
      <c r="G26" s="18">
        <v>5</v>
      </c>
      <c r="H26" s="18">
        <v>5</v>
      </c>
      <c r="I26" s="19">
        <f>D26/H26</f>
        <v>196.8</v>
      </c>
      <c r="J26" s="20">
        <v>7505</v>
      </c>
      <c r="K26" s="35"/>
    </row>
    <row r="27" spans="1:11" ht="12.75">
      <c r="A27" s="35">
        <v>51</v>
      </c>
      <c r="B27" s="21" t="s">
        <v>55</v>
      </c>
      <c r="C27" s="14" t="s">
        <v>56</v>
      </c>
      <c r="D27" s="37">
        <v>667</v>
      </c>
      <c r="E27" s="35" t="s">
        <v>57</v>
      </c>
      <c r="F27" s="18">
        <v>-24.54751131221719</v>
      </c>
      <c r="G27" s="18">
        <v>8</v>
      </c>
      <c r="H27" s="18">
        <v>2</v>
      </c>
      <c r="I27" s="19">
        <f>D27/H27</f>
        <v>333.5</v>
      </c>
      <c r="J27" s="20">
        <v>38284</v>
      </c>
      <c r="K27" s="35"/>
    </row>
    <row r="28" spans="1:11" ht="12.75">
      <c r="A28" s="35">
        <v>52</v>
      </c>
      <c r="B28" s="35" t="s">
        <v>58</v>
      </c>
      <c r="C28" s="39" t="s">
        <v>59</v>
      </c>
      <c r="D28" s="37">
        <v>606</v>
      </c>
      <c r="E28" s="35" t="s">
        <v>34</v>
      </c>
      <c r="F28" s="18" t="s">
        <v>14</v>
      </c>
      <c r="G28" s="18">
        <v>20</v>
      </c>
      <c r="H28" s="18">
        <v>1</v>
      </c>
      <c r="I28" s="19">
        <f>D28/H28</f>
        <v>606</v>
      </c>
      <c r="J28" s="20">
        <v>400565</v>
      </c>
      <c r="K28" s="35"/>
    </row>
    <row r="29" spans="1:11" ht="12.75">
      <c r="A29" s="35">
        <v>57</v>
      </c>
      <c r="B29" s="35" t="s">
        <v>60</v>
      </c>
      <c r="C29" s="14" t="s">
        <v>28</v>
      </c>
      <c r="D29" s="37">
        <v>429</v>
      </c>
      <c r="E29" s="37" t="s">
        <v>61</v>
      </c>
      <c r="F29" s="18">
        <v>-56.57894736842105</v>
      </c>
      <c r="G29" s="18">
        <v>4</v>
      </c>
      <c r="H29" s="18">
        <v>1</v>
      </c>
      <c r="I29" s="19">
        <f>D29/H29</f>
        <v>429</v>
      </c>
      <c r="J29" s="20">
        <v>5485</v>
      </c>
      <c r="K29" s="35"/>
    </row>
    <row r="30" spans="1:10" ht="12.75">
      <c r="A30" s="35">
        <v>62</v>
      </c>
      <c r="B30" s="1" t="s">
        <v>62</v>
      </c>
      <c r="C30" s="7" t="s">
        <v>28</v>
      </c>
      <c r="D30" s="37">
        <v>335</v>
      </c>
      <c r="E30" s="38" t="s">
        <v>61</v>
      </c>
      <c r="F30" s="18">
        <v>10.197368421052632</v>
      </c>
      <c r="G30" s="18">
        <v>3</v>
      </c>
      <c r="H30" s="18">
        <v>1</v>
      </c>
      <c r="I30" s="19">
        <f>D30/H30</f>
        <v>335</v>
      </c>
      <c r="J30" s="20">
        <v>4118</v>
      </c>
    </row>
    <row r="31" spans="1:10" ht="12.75">
      <c r="A31" s="35">
        <v>76</v>
      </c>
      <c r="B31" s="1" t="s">
        <v>63</v>
      </c>
      <c r="C31" s="7" t="s">
        <v>28</v>
      </c>
      <c r="D31" s="37">
        <v>49</v>
      </c>
      <c r="E31" s="3" t="s">
        <v>64</v>
      </c>
      <c r="F31" s="18">
        <v>-91.23434704830055</v>
      </c>
      <c r="G31" s="18">
        <v>4</v>
      </c>
      <c r="H31" s="18">
        <v>1</v>
      </c>
      <c r="I31" s="19">
        <f>D31/H31</f>
        <v>49</v>
      </c>
      <c r="J31" s="20">
        <v>13818</v>
      </c>
    </row>
    <row r="32" spans="1:10" ht="12.75">
      <c r="A32" s="35"/>
      <c r="B32" s="21"/>
      <c r="C32" s="14"/>
      <c r="D32" s="37"/>
      <c r="E32" s="35"/>
      <c r="F32" s="18"/>
      <c r="G32" s="18"/>
      <c r="H32" s="18"/>
      <c r="I32" s="19"/>
      <c r="J32" s="20"/>
    </row>
    <row r="33" spans="1:11" ht="12.75">
      <c r="A33" s="35"/>
      <c r="B33" s="40" t="s">
        <v>65</v>
      </c>
      <c r="C33" s="14"/>
      <c r="D33" s="37"/>
      <c r="E33" s="35"/>
      <c r="F33" s="18"/>
      <c r="G33" s="18"/>
      <c r="H33" s="18"/>
      <c r="I33" s="19"/>
      <c r="J33" s="20"/>
      <c r="K33" s="35"/>
    </row>
    <row r="34" spans="1:11" ht="12.75">
      <c r="A34" s="35">
        <v>17</v>
      </c>
      <c r="B34" s="1" t="s">
        <v>66</v>
      </c>
      <c r="C34" s="7" t="s">
        <v>40</v>
      </c>
      <c r="D34" s="37">
        <v>57707</v>
      </c>
      <c r="E34" s="38" t="s">
        <v>67</v>
      </c>
      <c r="F34" s="18" t="s">
        <v>14</v>
      </c>
      <c r="G34" s="18">
        <v>1</v>
      </c>
      <c r="H34" s="18">
        <v>45</v>
      </c>
      <c r="I34" s="19">
        <f>D34/H34</f>
        <v>1282.3777777777777</v>
      </c>
      <c r="J34" s="20">
        <v>57707</v>
      </c>
      <c r="K34" s="35"/>
    </row>
    <row r="35" spans="1:11" ht="12.75">
      <c r="A35" s="35">
        <v>19</v>
      </c>
      <c r="B35" s="35" t="s">
        <v>68</v>
      </c>
      <c r="C35" s="14" t="s">
        <v>69</v>
      </c>
      <c r="D35" s="37">
        <v>42737</v>
      </c>
      <c r="E35" s="38" t="s">
        <v>70</v>
      </c>
      <c r="F35" s="18" t="s">
        <v>14</v>
      </c>
      <c r="G35" s="18">
        <v>1</v>
      </c>
      <c r="H35" s="18">
        <v>17</v>
      </c>
      <c r="I35" s="19">
        <f>D35/H35</f>
        <v>2513.9411764705883</v>
      </c>
      <c r="J35" s="20">
        <v>42737</v>
      </c>
      <c r="K35" s="35"/>
    </row>
    <row r="36" spans="1:11" ht="12.75">
      <c r="A36" s="35">
        <v>26</v>
      </c>
      <c r="B36" t="s">
        <v>71</v>
      </c>
      <c r="C36" s="7" t="s">
        <v>72</v>
      </c>
      <c r="D36" s="37">
        <v>6565</v>
      </c>
      <c r="E36" s="38" t="s">
        <v>52</v>
      </c>
      <c r="F36" s="18" t="s">
        <v>14</v>
      </c>
      <c r="G36" s="18">
        <v>1</v>
      </c>
      <c r="H36" s="18">
        <v>14</v>
      </c>
      <c r="I36" s="19">
        <f>D36/H36</f>
        <v>468.92857142857144</v>
      </c>
      <c r="J36" s="20">
        <v>6565</v>
      </c>
      <c r="K36" s="35"/>
    </row>
    <row r="37" spans="1:11" ht="12.75">
      <c r="A37" s="35">
        <v>38</v>
      </c>
      <c r="B37" s="1" t="s">
        <v>73</v>
      </c>
      <c r="C37" s="7" t="s">
        <v>12</v>
      </c>
      <c r="D37" s="37">
        <v>2462</v>
      </c>
      <c r="E37" s="38" t="s">
        <v>74</v>
      </c>
      <c r="F37" s="18" t="s">
        <v>14</v>
      </c>
      <c r="G37" s="18">
        <v>1</v>
      </c>
      <c r="H37" s="18">
        <v>4</v>
      </c>
      <c r="I37" s="19">
        <f>D37/H37</f>
        <v>615.5</v>
      </c>
      <c r="J37" s="20">
        <v>2462</v>
      </c>
      <c r="K37" s="35"/>
    </row>
    <row r="38" spans="1:11" ht="12.75">
      <c r="A38" s="35">
        <v>49</v>
      </c>
      <c r="B38" s="1" t="s">
        <v>75</v>
      </c>
      <c r="C38" s="7" t="s">
        <v>12</v>
      </c>
      <c r="D38" s="37">
        <v>856</v>
      </c>
      <c r="E38" s="38" t="s">
        <v>76</v>
      </c>
      <c r="F38" s="18" t="s">
        <v>14</v>
      </c>
      <c r="G38" s="18">
        <v>1</v>
      </c>
      <c r="H38" s="18">
        <v>4</v>
      </c>
      <c r="I38" s="19">
        <f>D38/H38</f>
        <v>214</v>
      </c>
      <c r="J38" s="20">
        <v>856</v>
      </c>
      <c r="K38" s="35"/>
    </row>
    <row r="39" spans="1:11" ht="12.75">
      <c r="A39" s="35"/>
      <c r="B39" s="35"/>
      <c r="C39" s="41"/>
      <c r="D39" s="37"/>
      <c r="E39" s="35"/>
      <c r="F39" s="18"/>
      <c r="G39" s="18"/>
      <c r="H39" s="18"/>
      <c r="I39" s="19"/>
      <c r="J39" s="20"/>
      <c r="K39" s="35"/>
    </row>
    <row r="40" spans="1:11" ht="12.75">
      <c r="A40" s="35"/>
      <c r="B40" s="42" t="s">
        <v>77</v>
      </c>
      <c r="C40" s="14"/>
      <c r="D40" s="37"/>
      <c r="E40" s="35"/>
      <c r="F40" s="18"/>
      <c r="G40" s="18"/>
      <c r="H40" s="18"/>
      <c r="I40" s="20"/>
      <c r="J40" s="20"/>
      <c r="K40" s="35"/>
    </row>
    <row r="41" spans="2:6" ht="12.75">
      <c r="B41" s="1" t="s">
        <v>78</v>
      </c>
      <c r="D41" s="43"/>
      <c r="F41" s="18"/>
    </row>
    <row r="42" spans="2:6" ht="12.75">
      <c r="B42" s="44"/>
      <c r="C42" s="7"/>
      <c r="F42" s="18"/>
    </row>
    <row r="43" spans="2:6" ht="12.75">
      <c r="B43" s="1" t="s">
        <v>79</v>
      </c>
      <c r="C43" s="7"/>
      <c r="F43" s="18"/>
    </row>
    <row r="44" ht="12.75">
      <c r="C44" s="7"/>
    </row>
    <row r="45" spans="2:3" ht="12.75">
      <c r="B45" s="1" t="s">
        <v>80</v>
      </c>
      <c r="C45" s="7"/>
    </row>
    <row r="46" spans="3:4" ht="12.75">
      <c r="C46" s="7"/>
      <c r="D46" s="43"/>
    </row>
    <row r="47" spans="2:3" ht="12.75">
      <c r="B47" s="1" t="s">
        <v>81</v>
      </c>
      <c r="C47" s="7"/>
    </row>
    <row r="48" ht="12.75">
      <c r="C48" s="7"/>
    </row>
    <row r="49" spans="2:3" ht="12.75">
      <c r="B49" s="1" t="s">
        <v>82</v>
      </c>
      <c r="C49" s="45"/>
    </row>
    <row r="50" ht="12.75">
      <c r="C50" s="45"/>
    </row>
    <row r="51" spans="2:3" ht="12.75">
      <c r="B51" s="46" t="s">
        <v>83</v>
      </c>
      <c r="C51" s="45"/>
    </row>
    <row r="52" spans="4:8" ht="12.75">
      <c r="D52" s="47"/>
      <c r="E52" s="44"/>
      <c r="F52" s="48"/>
      <c r="G52" s="48"/>
      <c r="H52" s="48"/>
    </row>
    <row r="53" spans="2:8" ht="12.75">
      <c r="B53" s="1" t="s">
        <v>84</v>
      </c>
      <c r="C53" s="44"/>
      <c r="D53" s="47"/>
      <c r="E53" s="44"/>
      <c r="H53" s="48"/>
    </row>
    <row r="54" spans="2:8" ht="12.75">
      <c r="B54" s="1" t="s">
        <v>85</v>
      </c>
      <c r="C54" s="44"/>
      <c r="D54" s="47"/>
      <c r="E54" s="44"/>
      <c r="H54" s="48"/>
    </row>
    <row r="55" spans="3:8" ht="12.75">
      <c r="C55" s="44"/>
      <c r="D55" s="47"/>
      <c r="E55" s="44"/>
      <c r="H55" s="48"/>
    </row>
    <row r="56" spans="2:8" ht="12.75">
      <c r="B56" s="46"/>
      <c r="C56" s="49"/>
      <c r="D56" s="47"/>
      <c r="E56" s="44"/>
      <c r="F56" s="48"/>
      <c r="G56" s="48"/>
      <c r="H56" s="48"/>
    </row>
    <row r="57" spans="2:3" ht="12.75">
      <c r="B57" s="44" t="s">
        <v>86</v>
      </c>
      <c r="C57" s="50"/>
    </row>
    <row r="58" spans="2:5" ht="12.75">
      <c r="B58" s="35" t="s">
        <v>87</v>
      </c>
      <c r="C58" s="14" t="s">
        <v>28</v>
      </c>
      <c r="D58" s="3" t="s">
        <v>88</v>
      </c>
      <c r="E58" s="38"/>
    </row>
    <row r="59" spans="2:5" ht="12.75">
      <c r="B59" s="1" t="s">
        <v>89</v>
      </c>
      <c r="C59" s="7" t="s">
        <v>12</v>
      </c>
      <c r="D59" s="3" t="s">
        <v>88</v>
      </c>
      <c r="E59" s="38"/>
    </row>
    <row r="60" spans="2:5" ht="12.75">
      <c r="B60" s="1" t="s">
        <v>90</v>
      </c>
      <c r="C60" s="7" t="s">
        <v>36</v>
      </c>
      <c r="D60" s="3" t="s">
        <v>41</v>
      </c>
      <c r="E60" s="38"/>
    </row>
    <row r="61" spans="2:5" ht="12.75">
      <c r="B61" s="1" t="s">
        <v>91</v>
      </c>
      <c r="C61" s="7" t="s">
        <v>12</v>
      </c>
      <c r="D61" s="3" t="s">
        <v>21</v>
      </c>
      <c r="E61" s="38"/>
    </row>
    <row r="62" spans="2:5" ht="12.75">
      <c r="B62" s="1" t="s">
        <v>92</v>
      </c>
      <c r="C62" s="7" t="s">
        <v>12</v>
      </c>
      <c r="D62" s="3" t="s">
        <v>13</v>
      </c>
      <c r="E62" s="38"/>
    </row>
    <row r="63" spans="2:4" ht="12.75">
      <c r="B63" s="1" t="s">
        <v>93</v>
      </c>
      <c r="C63" s="7" t="s">
        <v>94</v>
      </c>
      <c r="D63" s="3" t="s">
        <v>95</v>
      </c>
    </row>
    <row r="64" spans="2:4" ht="12.75">
      <c r="B64" s="1" t="s">
        <v>96</v>
      </c>
      <c r="C64" s="7" t="s">
        <v>28</v>
      </c>
      <c r="D64" s="3" t="s">
        <v>61</v>
      </c>
    </row>
    <row r="65" spans="2:4" ht="12.75">
      <c r="B65" s="1" t="s">
        <v>97</v>
      </c>
      <c r="C65" s="7" t="s">
        <v>28</v>
      </c>
      <c r="D65" s="3" t="s">
        <v>98</v>
      </c>
    </row>
    <row r="66" spans="2:4" ht="12.75">
      <c r="B66" s="1" t="s">
        <v>99</v>
      </c>
      <c r="C66" s="7" t="s">
        <v>100</v>
      </c>
      <c r="D66" s="3" t="s">
        <v>101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administrator</cp:lastModifiedBy>
  <cp:lastPrinted>2009-11-17T12:05:03Z</cp:lastPrinted>
  <dcterms:created xsi:type="dcterms:W3CDTF">2007-11-05T15:41:07Z</dcterms:created>
  <dcterms:modified xsi:type="dcterms:W3CDTF">2011-08-15T15:42:00Z</dcterms:modified>
  <cp:category/>
  <cp:version/>
  <cp:contentType/>
  <cp:contentStatus/>
</cp:coreProperties>
</file>