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<sst xmlns="http://schemas.openxmlformats.org/spreadsheetml/2006/main" count="114" uniqueCount="88">
  <si>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</si>
  <si>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</si>
  <si>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</si>
  <si>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</si>
  <si>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</si>
  <si>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</si>
  <si>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</si>
  <si>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</si>
  <si>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</si>
  <si>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</si>
  <si>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</si>
  <si>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</si>
  <si>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</si>
  <si>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</si>
  <si>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</si>
  <si>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</si>
  <si>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</si>
  <si>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</si>
  <si>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</si>
  <si>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</si>
  <si>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</si>
  <si>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</si>
  <si>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</si>
  <si>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UK/USA</t>
  </si>
  <si>
    <t>The Ghost</t>
  </si>
  <si>
    <t>Fra/Ger/UK</t>
  </si>
  <si>
    <t>20th Century Fox</t>
  </si>
  <si>
    <t>Nanny McPhee and the Big Bang</t>
  </si>
  <si>
    <t>Fra</t>
  </si>
  <si>
    <t>Shrek Forever After</t>
  </si>
  <si>
    <t>Paramount</t>
  </si>
  <si>
    <t>The Twilight Saga: Eclipse</t>
  </si>
  <si>
    <t>Metrodome</t>
  </si>
  <si>
    <t>London River</t>
  </si>
  <si>
    <t>Trinity</t>
  </si>
  <si>
    <t>UK/Fra/Algeria</t>
  </si>
  <si>
    <t>Inception</t>
  </si>
  <si>
    <t>Soda</t>
  </si>
  <si>
    <t>UK* films in top 15: 1</t>
  </si>
  <si>
    <t>Toy Story 3</t>
  </si>
  <si>
    <t>Down Terrace</t>
  </si>
  <si>
    <t>Gainsbourg</t>
  </si>
  <si>
    <t>Karate Kid</t>
  </si>
  <si>
    <t>Sony Pictures</t>
  </si>
  <si>
    <t>The A-Team</t>
  </si>
  <si>
    <t>USA/China</t>
  </si>
  <si>
    <t>Knight &amp; Day</t>
  </si>
  <si>
    <t>Step Up 3</t>
  </si>
  <si>
    <t>Coco Chanel &amp; Igor Stravinsky</t>
  </si>
  <si>
    <t>USA/Aus</t>
  </si>
  <si>
    <t>Cats &amp; Dogs: Revenge of Kitty Galore</t>
  </si>
  <si>
    <t>Le Refuge</t>
  </si>
  <si>
    <t>Artificial Eye</t>
  </si>
  <si>
    <t>The Sorcerer's Apprentice</t>
  </si>
  <si>
    <t>Tinker Bell and the Great Fairy Rescue</t>
  </si>
  <si>
    <t>Black Dynamite</t>
  </si>
  <si>
    <t>Icon</t>
  </si>
  <si>
    <t>The Secret in Their Eyes</t>
  </si>
  <si>
    <t>The Last Airbender</t>
  </si>
  <si>
    <t>Five Easy Pieces</t>
  </si>
  <si>
    <t>Park Circus</t>
  </si>
  <si>
    <t>The Final</t>
  </si>
  <si>
    <t>Chelsea Films</t>
  </si>
  <si>
    <t>Arg/Spa</t>
  </si>
  <si>
    <t>Weekend 13 August - 15 August 2010 UK box office</t>
  </si>
  <si>
    <t>Openers next week - 20 August 2010</t>
  </si>
  <si>
    <t>Fra/Usa</t>
  </si>
  <si>
    <t>UK* share of top 15 gross:  13%</t>
  </si>
  <si>
    <t>Against last weekend:  -21%</t>
  </si>
  <si>
    <t>Against last year:  +40%</t>
  </si>
  <si>
    <t>Rolling 52 week ranking:  24th</t>
  </si>
  <si>
    <r>
      <t xml:space="preserve">The Weekend Gross for </t>
    </r>
    <r>
      <rPr>
        <i/>
        <sz val="10"/>
        <rFont val="Arial"/>
        <family val="2"/>
      </rPr>
      <t xml:space="preserve">The Last Airbender </t>
    </r>
    <r>
      <rPr>
        <sz val="10"/>
        <rFont val="Arial"/>
        <family val="2"/>
      </rPr>
      <t xml:space="preserve">includes £390,008 from 324 previews; the Weekend Gross for </t>
    </r>
    <r>
      <rPr>
        <i/>
        <sz val="10"/>
        <rFont val="Arial"/>
        <family val="2"/>
      </rPr>
      <t>The Sorcerer's Apprentice</t>
    </r>
    <r>
      <rPr>
        <sz val="10"/>
        <rFont val="Arial"/>
        <family val="2"/>
      </rPr>
      <t xml:space="preserve"> includes £289,152 from 308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</si>
  <si>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Cats and Dogs: Revenge of Kitty Galore </t>
    </r>
    <r>
      <rPr>
        <sz val="10"/>
        <rFont val="Arial"/>
        <family val="2"/>
      </rPr>
      <t>have decreased by 46%</t>
    </r>
  </si>
  <si>
    <t>Piranha</t>
  </si>
  <si>
    <t>Entertainment</t>
  </si>
  <si>
    <t>The Expendables</t>
  </si>
  <si>
    <t>Lions Gate</t>
  </si>
  <si>
    <t>Salt</t>
  </si>
  <si>
    <t>2-0th Century Fox</t>
  </si>
  <si>
    <t>The Illusionist</t>
  </si>
  <si>
    <t>Mother</t>
  </si>
  <si>
    <t>ICO/Optimum</t>
  </si>
  <si>
    <t>Pianomania</t>
  </si>
  <si>
    <t>More2Screen</t>
  </si>
  <si>
    <t>Marmaduke (Saturation Release)</t>
  </si>
  <si>
    <t>UK/Fra</t>
  </si>
  <si>
    <t>S.Kor</t>
  </si>
  <si>
    <t>Austria/Ger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</si>
</sst>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64</v>
      </c>
      <c r="C1" s="25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39</v>
      </c>
      <c r="C3" s="26" t="s">
        <v>10</v>
      </c>
      <c r="D3" s="16">
        <v>3162944</v>
      </c>
      <c r="E3" s="12" t="s">
        <v>22</v>
      </c>
      <c r="F3" s="17">
        <v>-32</v>
      </c>
      <c r="G3" s="12">
        <v>4</v>
      </c>
      <c r="H3" s="12">
        <v>569</v>
      </c>
      <c r="I3" s="16">
        <f aca="true" t="shared" si="0" ref="I3:I17">D3/H3</f>
        <v>5558.776801405976</v>
      </c>
      <c r="J3" s="16">
        <v>58908398</v>
      </c>
    </row>
    <row r="4" spans="1:10" ht="12.75">
      <c r="A4" s="12">
        <v>2</v>
      </c>
      <c r="B4" s="12" t="s">
        <v>36</v>
      </c>
      <c r="C4" s="26" t="s">
        <v>21</v>
      </c>
      <c r="D4" s="16">
        <v>1681130</v>
      </c>
      <c r="E4" s="12" t="s">
        <v>16</v>
      </c>
      <c r="F4" s="18">
        <v>-26</v>
      </c>
      <c r="G4" s="12">
        <v>5</v>
      </c>
      <c r="H4" s="12">
        <v>472</v>
      </c>
      <c r="I4" s="16">
        <f t="shared" si="0"/>
        <v>3561.7161016949153</v>
      </c>
      <c r="J4" s="16">
        <v>29204120</v>
      </c>
    </row>
    <row r="5" spans="1:10" ht="12.75">
      <c r="A5" s="12">
        <v>3</v>
      </c>
      <c r="B5" s="12" t="s">
        <v>58</v>
      </c>
      <c r="C5" s="26" t="s">
        <v>10</v>
      </c>
      <c r="D5" s="16">
        <v>1653776</v>
      </c>
      <c r="E5" s="12" t="s">
        <v>30</v>
      </c>
      <c r="F5" s="40">
        <v>0</v>
      </c>
      <c r="G5" s="12">
        <v>1</v>
      </c>
      <c r="H5" s="12">
        <v>450</v>
      </c>
      <c r="I5" s="16">
        <f t="shared" si="0"/>
        <v>3675.0577777777776</v>
      </c>
      <c r="J5" s="16">
        <v>1653776</v>
      </c>
    </row>
    <row r="6" spans="1:10" ht="12.75">
      <c r="A6" s="12">
        <v>4</v>
      </c>
      <c r="B6" s="12" t="s">
        <v>46</v>
      </c>
      <c r="C6" s="26" t="s">
        <v>10</v>
      </c>
      <c r="D6" s="16">
        <v>1529478</v>
      </c>
      <c r="E6" s="12" t="s">
        <v>26</v>
      </c>
      <c r="F6" s="17">
        <v>-36</v>
      </c>
      <c r="G6" s="12">
        <v>2</v>
      </c>
      <c r="H6" s="12">
        <v>441</v>
      </c>
      <c r="I6" s="16">
        <f t="shared" si="0"/>
        <v>3468.204081632653</v>
      </c>
      <c r="J6" s="16">
        <v>5908505</v>
      </c>
    </row>
    <row r="7" spans="1:10" ht="12.75">
      <c r="A7" s="12">
        <v>5</v>
      </c>
      <c r="B7" s="12" t="s">
        <v>53</v>
      </c>
      <c r="C7" s="26" t="s">
        <v>10</v>
      </c>
      <c r="D7" s="16">
        <v>1140532</v>
      </c>
      <c r="E7" s="12" t="s">
        <v>22</v>
      </c>
      <c r="F7" s="39">
        <v>0</v>
      </c>
      <c r="G7" s="12">
        <v>1</v>
      </c>
      <c r="H7" s="12">
        <v>406</v>
      </c>
      <c r="I7" s="16">
        <f t="shared" si="0"/>
        <v>2809.192118226601</v>
      </c>
      <c r="J7" s="16">
        <v>1140532</v>
      </c>
    </row>
    <row r="8" spans="1:10" ht="12.75">
      <c r="A8" s="12">
        <v>6</v>
      </c>
      <c r="B8" s="12" t="s">
        <v>47</v>
      </c>
      <c r="C8" s="37" t="s">
        <v>10</v>
      </c>
      <c r="D8" s="16">
        <v>1078100</v>
      </c>
      <c r="E8" s="16" t="s">
        <v>20</v>
      </c>
      <c r="F8" s="17">
        <v>-47</v>
      </c>
      <c r="G8" s="12">
        <v>2</v>
      </c>
      <c r="H8" s="12">
        <v>401</v>
      </c>
      <c r="I8" s="16">
        <f t="shared" si="0"/>
        <v>2688.5286783042393</v>
      </c>
      <c r="J8" s="16">
        <v>4946688</v>
      </c>
    </row>
    <row r="9" spans="1:10" ht="12.75">
      <c r="A9" s="12">
        <v>7</v>
      </c>
      <c r="B9" s="12" t="s">
        <v>42</v>
      </c>
      <c r="C9" s="26" t="s">
        <v>45</v>
      </c>
      <c r="D9" s="16">
        <v>764748</v>
      </c>
      <c r="E9" s="12" t="s">
        <v>43</v>
      </c>
      <c r="F9" s="24">
        <v>-46</v>
      </c>
      <c r="G9" s="12">
        <v>3</v>
      </c>
      <c r="H9" s="12">
        <v>428</v>
      </c>
      <c r="I9" s="16">
        <f t="shared" si="0"/>
        <v>1786.7943925233644</v>
      </c>
      <c r="J9" s="16">
        <v>10600383</v>
      </c>
    </row>
    <row r="10" spans="1:10" ht="12.75">
      <c r="A10" s="12">
        <v>8</v>
      </c>
      <c r="B10" s="12" t="s">
        <v>44</v>
      </c>
      <c r="C10" s="26" t="s">
        <v>10</v>
      </c>
      <c r="D10" s="16">
        <v>762570</v>
      </c>
      <c r="E10" s="12" t="s">
        <v>26</v>
      </c>
      <c r="F10" s="24">
        <v>-45</v>
      </c>
      <c r="G10" s="12">
        <v>3</v>
      </c>
      <c r="H10" s="12">
        <v>413</v>
      </c>
      <c r="I10" s="16">
        <f t="shared" si="0"/>
        <v>1846.4164648910412</v>
      </c>
      <c r="J10" s="16">
        <v>8915586</v>
      </c>
    </row>
    <row r="11" spans="1:10" ht="12.75">
      <c r="A11" s="12">
        <v>9</v>
      </c>
      <c r="B11" s="12" t="s">
        <v>50</v>
      </c>
      <c r="C11" s="26" t="s">
        <v>49</v>
      </c>
      <c r="D11" s="16">
        <v>488905</v>
      </c>
      <c r="E11" s="16" t="s">
        <v>16</v>
      </c>
      <c r="F11" s="18">
        <v>-69</v>
      </c>
      <c r="G11" s="12">
        <v>2</v>
      </c>
      <c r="H11" s="12">
        <v>480</v>
      </c>
      <c r="I11" s="16">
        <f t="shared" si="0"/>
        <v>1018.5520833333334</v>
      </c>
      <c r="J11" s="16">
        <v>3218492</v>
      </c>
    </row>
    <row r="12" spans="1:10" ht="12.75">
      <c r="A12" s="12">
        <v>10</v>
      </c>
      <c r="B12" s="12" t="s">
        <v>54</v>
      </c>
      <c r="C12" s="26" t="s">
        <v>10</v>
      </c>
      <c r="D12" s="16">
        <v>288544</v>
      </c>
      <c r="E12" s="12" t="s">
        <v>22</v>
      </c>
      <c r="F12" s="38">
        <v>0</v>
      </c>
      <c r="G12" s="12">
        <v>1</v>
      </c>
      <c r="H12" s="12">
        <v>236</v>
      </c>
      <c r="I12" s="16">
        <f t="shared" si="0"/>
        <v>1222.6440677966102</v>
      </c>
      <c r="J12" s="16">
        <v>288544</v>
      </c>
    </row>
    <row r="13" spans="1:10" ht="12.75">
      <c r="A13" s="12">
        <v>11</v>
      </c>
      <c r="B13" s="12" t="s">
        <v>29</v>
      </c>
      <c r="C13" s="26" t="s">
        <v>10</v>
      </c>
      <c r="D13" s="16">
        <v>246835</v>
      </c>
      <c r="E13" s="16" t="s">
        <v>30</v>
      </c>
      <c r="F13" s="17">
        <v>-32</v>
      </c>
      <c r="G13" s="12">
        <v>7</v>
      </c>
      <c r="H13" s="12">
        <v>306</v>
      </c>
      <c r="I13" s="16">
        <f t="shared" si="0"/>
        <v>806.6503267973857</v>
      </c>
      <c r="J13" s="16">
        <v>31106087</v>
      </c>
    </row>
    <row r="14" spans="1:10" ht="12.75">
      <c r="A14" s="12">
        <v>12</v>
      </c>
      <c r="B14" s="12" t="s">
        <v>31</v>
      </c>
      <c r="C14" s="26" t="s">
        <v>10</v>
      </c>
      <c r="D14" s="16">
        <v>148549</v>
      </c>
      <c r="E14" s="12" t="s">
        <v>18</v>
      </c>
      <c r="F14" s="18">
        <v>-54</v>
      </c>
      <c r="G14" s="12">
        <v>6</v>
      </c>
      <c r="H14" s="12">
        <v>174</v>
      </c>
      <c r="I14" s="16">
        <f t="shared" si="0"/>
        <v>853.7298850574713</v>
      </c>
      <c r="J14" s="16">
        <v>29308657</v>
      </c>
    </row>
    <row r="15" spans="1:10" ht="12.75">
      <c r="A15" s="12">
        <v>13</v>
      </c>
      <c r="B15" s="12" t="s">
        <v>57</v>
      </c>
      <c r="C15" s="26" t="s">
        <v>63</v>
      </c>
      <c r="D15" s="16">
        <v>85467</v>
      </c>
      <c r="E15" s="12" t="s">
        <v>32</v>
      </c>
      <c r="F15" s="38">
        <v>0</v>
      </c>
      <c r="G15" s="12">
        <v>1</v>
      </c>
      <c r="H15" s="12">
        <v>16</v>
      </c>
      <c r="I15" s="16">
        <f t="shared" si="0"/>
        <v>5341.6875</v>
      </c>
      <c r="J15" s="16">
        <v>85467</v>
      </c>
    </row>
    <row r="16" spans="1:10" ht="12.75">
      <c r="A16" s="12">
        <v>14</v>
      </c>
      <c r="B16" s="12" t="s">
        <v>48</v>
      </c>
      <c r="C16" s="26" t="s">
        <v>28</v>
      </c>
      <c r="D16" s="16">
        <v>43426</v>
      </c>
      <c r="E16" s="12" t="s">
        <v>37</v>
      </c>
      <c r="F16" s="18">
        <v>-18</v>
      </c>
      <c r="G16" s="12">
        <v>2</v>
      </c>
      <c r="H16" s="12">
        <v>44</v>
      </c>
      <c r="I16" s="16">
        <f t="shared" si="0"/>
        <v>986.9545454545455</v>
      </c>
      <c r="J16" s="16">
        <v>147860</v>
      </c>
    </row>
    <row r="17" spans="1:10" ht="12.75">
      <c r="A17" s="12">
        <v>15</v>
      </c>
      <c r="B17" s="12" t="s">
        <v>41</v>
      </c>
      <c r="C17" s="26" t="s">
        <v>66</v>
      </c>
      <c r="D17" s="16">
        <v>41128</v>
      </c>
      <c r="E17" s="12" t="s">
        <v>19</v>
      </c>
      <c r="F17" s="18">
        <v>-53</v>
      </c>
      <c r="G17" s="12">
        <v>3</v>
      </c>
      <c r="H17" s="12">
        <v>34</v>
      </c>
      <c r="I17" s="16">
        <f t="shared" si="0"/>
        <v>1209.6470588235295</v>
      </c>
      <c r="J17" s="16">
        <v>465332</v>
      </c>
    </row>
    <row r="18" spans="1:10" ht="12.75">
      <c r="A18" s="6"/>
      <c r="B18" s="6" t="s">
        <v>12</v>
      </c>
      <c r="C18" s="27"/>
      <c r="D18" s="14">
        <f>SUM(D3:D17)</f>
        <v>13116132</v>
      </c>
      <c r="E18" s="6"/>
      <c r="F18" s="21"/>
      <c r="G18" s="21"/>
      <c r="H18" s="22">
        <f>SUM(H3:H17)</f>
        <v>4870</v>
      </c>
      <c r="I18" s="14">
        <f>D18/H18</f>
        <v>2693.250924024641</v>
      </c>
      <c r="J18" s="14">
        <f>SUM(J3:J17)</f>
        <v>185898427</v>
      </c>
    </row>
    <row r="19" spans="1:10" s="11" customFormat="1" ht="12.75">
      <c r="A19" s="9"/>
      <c r="B19" s="9"/>
      <c r="C19" s="28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0"/>
      <c r="C20" s="32"/>
      <c r="D20" s="33"/>
      <c r="E20" s="30"/>
      <c r="F20" s="30"/>
      <c r="G20" s="30"/>
      <c r="H20" s="30"/>
      <c r="I20" s="33"/>
      <c r="J20" s="33"/>
    </row>
    <row r="21" spans="1:10" ht="12.75">
      <c r="A21" s="12"/>
      <c r="B21" s="31" t="s">
        <v>13</v>
      </c>
      <c r="C21" s="32"/>
      <c r="D21" s="33"/>
      <c r="E21" s="30"/>
      <c r="F21" s="30"/>
      <c r="G21" s="30"/>
      <c r="H21" s="34"/>
      <c r="I21" s="33"/>
      <c r="J21" s="33"/>
    </row>
    <row r="22" spans="1:10" ht="12.75">
      <c r="A22" s="12">
        <v>23</v>
      </c>
      <c r="B22" s="12" t="s">
        <v>27</v>
      </c>
      <c r="C22" s="26" t="s">
        <v>23</v>
      </c>
      <c r="D22" s="16">
        <v>9009</v>
      </c>
      <c r="E22" s="12" t="s">
        <v>20</v>
      </c>
      <c r="F22" s="18">
        <v>-15</v>
      </c>
      <c r="G22" s="12">
        <v>21</v>
      </c>
      <c r="H22" s="12">
        <v>67</v>
      </c>
      <c r="I22" s="16">
        <f>D22/H22</f>
        <v>134.46268656716418</v>
      </c>
      <c r="J22" s="16">
        <v>16460428</v>
      </c>
    </row>
    <row r="23" spans="1:10" ht="12.75">
      <c r="A23" s="12">
        <v>33</v>
      </c>
      <c r="B23" s="12" t="s">
        <v>33</v>
      </c>
      <c r="C23" s="26" t="s">
        <v>35</v>
      </c>
      <c r="D23" s="3">
        <v>4097</v>
      </c>
      <c r="E23" s="16" t="s">
        <v>34</v>
      </c>
      <c r="F23" s="35">
        <v>22</v>
      </c>
      <c r="G23" s="30">
        <v>6</v>
      </c>
      <c r="H23" s="34">
        <v>6</v>
      </c>
      <c r="I23" s="16">
        <f>D23/H23</f>
        <v>682.8333333333334</v>
      </c>
      <c r="J23" s="33">
        <v>79434</v>
      </c>
    </row>
    <row r="24" spans="1:10" ht="12.75">
      <c r="A24" s="12">
        <v>50</v>
      </c>
      <c r="B24" s="12" t="s">
        <v>24</v>
      </c>
      <c r="C24" s="26" t="s">
        <v>25</v>
      </c>
      <c r="D24" s="16">
        <v>854</v>
      </c>
      <c r="E24" s="12" t="s">
        <v>19</v>
      </c>
      <c r="F24" s="18">
        <v>-38</v>
      </c>
      <c r="G24" s="12">
        <v>18</v>
      </c>
      <c r="H24" s="12">
        <v>1</v>
      </c>
      <c r="I24" s="16">
        <f>D24/H24</f>
        <v>854</v>
      </c>
      <c r="J24" s="16">
        <v>4075697</v>
      </c>
    </row>
    <row r="25" spans="1:10" ht="12.75">
      <c r="A25" s="12">
        <v>52</v>
      </c>
      <c r="B25" s="12" t="s">
        <v>40</v>
      </c>
      <c r="C25" s="26" t="s">
        <v>11</v>
      </c>
      <c r="D25" s="3">
        <v>783</v>
      </c>
      <c r="E25" s="16" t="s">
        <v>32</v>
      </c>
      <c r="F25" s="35">
        <v>-63</v>
      </c>
      <c r="G25" s="30">
        <v>3</v>
      </c>
      <c r="H25" s="12">
        <v>2</v>
      </c>
      <c r="I25" s="16">
        <f>D25/H25</f>
        <v>391.5</v>
      </c>
      <c r="J25" s="16">
        <v>7230</v>
      </c>
    </row>
    <row r="26" ht="12.75">
      <c r="I26" s="16"/>
    </row>
    <row r="27" spans="1:10" ht="12.75">
      <c r="A27" s="12"/>
      <c r="B27" s="30"/>
      <c r="C27" s="32"/>
      <c r="D27" s="33"/>
      <c r="E27" s="30"/>
      <c r="F27" s="35"/>
      <c r="G27" s="30"/>
      <c r="H27" s="12"/>
      <c r="I27" s="16"/>
      <c r="J27" s="16"/>
    </row>
    <row r="28" spans="1:10" ht="12.75">
      <c r="A28" s="12"/>
      <c r="B28" s="31" t="s">
        <v>17</v>
      </c>
      <c r="C28" s="33"/>
      <c r="D28" s="33"/>
      <c r="E28" s="30"/>
      <c r="F28" s="35"/>
      <c r="G28" s="30"/>
      <c r="H28" s="12"/>
      <c r="I28" s="16"/>
      <c r="J28" s="16"/>
    </row>
    <row r="29" spans="1:10" ht="12.75">
      <c r="A29" s="12">
        <v>18</v>
      </c>
      <c r="B29" s="12" t="s">
        <v>51</v>
      </c>
      <c r="C29" s="37" t="s">
        <v>28</v>
      </c>
      <c r="D29" s="3">
        <v>13808</v>
      </c>
      <c r="E29" s="16" t="s">
        <v>52</v>
      </c>
      <c r="F29" s="35">
        <v>0</v>
      </c>
      <c r="G29" s="30">
        <v>1</v>
      </c>
      <c r="H29" s="34">
        <v>13</v>
      </c>
      <c r="I29" s="16">
        <f>D29/H29</f>
        <v>1062.1538461538462</v>
      </c>
      <c r="J29" s="3">
        <v>13808</v>
      </c>
    </row>
    <row r="30" spans="1:10" ht="12.75">
      <c r="A30" s="12">
        <v>19</v>
      </c>
      <c r="B30" s="12" t="s">
        <v>59</v>
      </c>
      <c r="C30" s="37" t="s">
        <v>10</v>
      </c>
      <c r="D30" s="3">
        <v>10970</v>
      </c>
      <c r="E30" s="16" t="s">
        <v>60</v>
      </c>
      <c r="F30" s="35">
        <v>0</v>
      </c>
      <c r="G30" s="30">
        <v>1</v>
      </c>
      <c r="H30" s="34">
        <v>8</v>
      </c>
      <c r="I30" s="16">
        <f>D30/H30</f>
        <v>1371.25</v>
      </c>
      <c r="J30" s="3">
        <v>10970</v>
      </c>
    </row>
    <row r="31" spans="1:10" ht="12.75">
      <c r="A31" s="12">
        <v>28</v>
      </c>
      <c r="B31" s="12" t="s">
        <v>55</v>
      </c>
      <c r="C31" s="37" t="s">
        <v>10</v>
      </c>
      <c r="D31" s="3">
        <v>6400</v>
      </c>
      <c r="E31" s="16" t="s">
        <v>56</v>
      </c>
      <c r="F31" s="35">
        <v>0</v>
      </c>
      <c r="G31" s="30">
        <v>1</v>
      </c>
      <c r="H31" s="34">
        <v>8</v>
      </c>
      <c r="I31" s="16">
        <f>D31/H31</f>
        <v>800</v>
      </c>
      <c r="J31" s="3">
        <v>6400</v>
      </c>
    </row>
    <row r="32" spans="1:10" ht="12.75">
      <c r="A32" s="12">
        <v>63</v>
      </c>
      <c r="B32" s="12" t="s">
        <v>61</v>
      </c>
      <c r="C32" s="37" t="s">
        <v>10</v>
      </c>
      <c r="D32" s="16">
        <v>228</v>
      </c>
      <c r="E32" s="16" t="s">
        <v>62</v>
      </c>
      <c r="F32" s="35">
        <v>0</v>
      </c>
      <c r="G32" s="30">
        <v>1</v>
      </c>
      <c r="H32" s="34">
        <v>1</v>
      </c>
      <c r="I32" s="16">
        <f>D32/H32</f>
        <v>228</v>
      </c>
      <c r="J32" s="16">
        <v>228</v>
      </c>
    </row>
    <row r="33" spans="1:10" ht="12.75">
      <c r="A33" s="12"/>
      <c r="B33" s="30"/>
      <c r="C33" s="32"/>
      <c r="D33" s="36"/>
      <c r="E33" s="33"/>
      <c r="F33" s="30"/>
      <c r="G33" s="12"/>
      <c r="H33" s="12"/>
      <c r="I33" s="16"/>
      <c r="J33" s="16"/>
    </row>
    <row r="34" spans="1:10" ht="12.75">
      <c r="A34" s="12"/>
      <c r="B34" s="30"/>
      <c r="C34" s="32"/>
      <c r="D34" s="36"/>
      <c r="E34" s="33"/>
      <c r="F34" s="30"/>
      <c r="G34" s="12"/>
      <c r="H34" s="12"/>
      <c r="I34" s="16"/>
      <c r="J34" s="16"/>
    </row>
    <row r="35" spans="1:10" ht="12.75">
      <c r="A35" s="12"/>
      <c r="B35" s="7" t="s">
        <v>14</v>
      </c>
      <c r="C35" s="26"/>
      <c r="D35" s="19"/>
      <c r="E35" s="12"/>
      <c r="F35" s="12"/>
      <c r="G35" s="23"/>
      <c r="H35" s="23"/>
      <c r="I35" s="16"/>
      <c r="J35" s="16"/>
    </row>
    <row r="36" spans="1:10" ht="12.75">
      <c r="A36" s="12"/>
      <c r="B36" s="12" t="s">
        <v>68</v>
      </c>
      <c r="C36" s="16"/>
      <c r="D36" s="20"/>
      <c r="E36" s="12"/>
      <c r="F36" s="12"/>
      <c r="G36" s="12"/>
      <c r="H36" s="12"/>
      <c r="I36" s="16"/>
      <c r="J36" s="16"/>
    </row>
    <row r="37" spans="1:10" ht="12.75">
      <c r="A37" s="12"/>
      <c r="B37" s="12"/>
      <c r="C37" s="26"/>
      <c r="D37" s="16"/>
      <c r="E37" s="12"/>
      <c r="F37" s="12"/>
      <c r="G37" s="12"/>
      <c r="H37" s="12"/>
      <c r="I37" s="16"/>
      <c r="J37" s="16"/>
    </row>
    <row r="38" spans="1:10" ht="12.75">
      <c r="A38" s="12"/>
      <c r="B38" s="12" t="s">
        <v>69</v>
      </c>
      <c r="C38" s="26"/>
      <c r="D38" s="16"/>
      <c r="E38" s="12"/>
      <c r="F38" s="12"/>
      <c r="G38" s="12"/>
      <c r="H38" s="12"/>
      <c r="I38" s="16"/>
      <c r="J38" s="16"/>
    </row>
    <row r="39" spans="1:10" ht="12.75">
      <c r="A39" s="12"/>
      <c r="B39" s="12"/>
      <c r="C39" s="26"/>
      <c r="D39" s="16"/>
      <c r="E39" s="12"/>
      <c r="F39" s="12"/>
      <c r="G39" s="12"/>
      <c r="H39" s="12"/>
      <c r="I39" s="16"/>
      <c r="J39" s="16"/>
    </row>
    <row r="40" spans="1:10" ht="12.75">
      <c r="A40" s="12"/>
      <c r="B40" s="12" t="s">
        <v>70</v>
      </c>
      <c r="C40" s="26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/>
      <c r="C41" s="26"/>
      <c r="D41" s="20"/>
      <c r="E41" s="12"/>
      <c r="F41" s="12"/>
      <c r="G41" s="12"/>
      <c r="H41" s="12"/>
      <c r="I41" s="16"/>
      <c r="J41" s="16"/>
    </row>
    <row r="42" spans="1:10" ht="12.75">
      <c r="A42" s="12"/>
      <c r="B42" s="12" t="s">
        <v>38</v>
      </c>
      <c r="C42" s="26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6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67</v>
      </c>
      <c r="C44" s="29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8"/>
      <c r="C45" s="29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8" t="s">
        <v>15</v>
      </c>
      <c r="C46" s="26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71</v>
      </c>
      <c r="C47" s="26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 t="s">
        <v>72</v>
      </c>
      <c r="C48" s="26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12"/>
      <c r="C49" s="26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7" t="s">
        <v>65</v>
      </c>
      <c r="C50" s="26"/>
      <c r="D50" s="16"/>
      <c r="E50" s="12"/>
      <c r="F50" s="12"/>
      <c r="G50" s="12"/>
      <c r="H50" s="12"/>
      <c r="I50" s="16"/>
      <c r="J50" s="16"/>
    </row>
    <row r="51" spans="2:5" ht="12.75">
      <c r="B51" s="12" t="s">
        <v>73</v>
      </c>
      <c r="C51" s="37" t="s">
        <v>10</v>
      </c>
      <c r="D51" s="16" t="s">
        <v>74</v>
      </c>
      <c r="E51" s="16"/>
    </row>
    <row r="52" spans="2:5" ht="12.75">
      <c r="B52" s="12" t="s">
        <v>75</v>
      </c>
      <c r="C52" s="37" t="s">
        <v>10</v>
      </c>
      <c r="D52" s="16" t="s">
        <v>76</v>
      </c>
      <c r="E52" s="16"/>
    </row>
    <row r="53" spans="2:5" ht="12.75">
      <c r="B53" s="12" t="s">
        <v>77</v>
      </c>
      <c r="C53" s="37" t="s">
        <v>10</v>
      </c>
      <c r="D53" s="16" t="s">
        <v>43</v>
      </c>
      <c r="E53" s="16"/>
    </row>
    <row r="54" spans="2:5" ht="12.75">
      <c r="B54" s="12" t="s">
        <v>84</v>
      </c>
      <c r="C54" s="37" t="s">
        <v>10</v>
      </c>
      <c r="D54" s="16" t="s">
        <v>78</v>
      </c>
      <c r="E54" s="16"/>
    </row>
    <row r="55" spans="2:5" ht="12.75">
      <c r="B55" s="12" t="s">
        <v>79</v>
      </c>
      <c r="C55" s="26" t="s">
        <v>85</v>
      </c>
      <c r="D55" s="16" t="s">
        <v>16</v>
      </c>
      <c r="E55" s="16"/>
    </row>
    <row r="56" spans="2:5" ht="12.75">
      <c r="B56" s="12" t="s">
        <v>80</v>
      </c>
      <c r="C56" s="37" t="s">
        <v>86</v>
      </c>
      <c r="D56" s="16" t="s">
        <v>81</v>
      </c>
      <c r="E56" s="16"/>
    </row>
    <row r="57" spans="2:4" ht="12.75">
      <c r="B57" s="12" t="s">
        <v>82</v>
      </c>
      <c r="C57" s="37" t="s">
        <v>87</v>
      </c>
      <c r="D57" s="16" t="s">
        <v>83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2010-08-16T16:44:32Z</dcterms:modified>
  <cp:category/>
  <cp:version/>
  <cp:contentType/>
  <cp:contentStatus/>
</cp:coreProperties>
</file>